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6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7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9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10.xml" ContentType="application/vnd.openxmlformats-officedocument.drawing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11.xml" ContentType="application/vnd.openxmlformats-officedocument.drawing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12.xml" ContentType="application/vnd.openxmlformats-officedocument.drawing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3.xml" ContentType="application/vnd.openxmlformats-officedocument.drawing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4.xml" ContentType="application/vnd.openxmlformats-officedocument.drawing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14882ed0a4e4e20/Desde Cero/Webinar fin de año 2025/"/>
    </mc:Choice>
  </mc:AlternateContent>
  <xr:revisionPtr revIDLastSave="548" documentId="13_ncr:1_{162241CC-102F-4A32-8B64-7249D422C75C}" xr6:coauthVersionLast="47" xr6:coauthVersionMax="47" xr10:uidLastSave="{110ED137-9CA3-45F5-82F0-6DE56A5E0C55}"/>
  <bookViews>
    <workbookView xWindow="28690" yWindow="-110" windowWidth="19420" windowHeight="10300" activeTab="1" xr2:uid="{00000000-000D-0000-FFFF-FFFF00000000}"/>
  </bookViews>
  <sheets>
    <sheet name="Fondo de Emergencia" sheetId="5" r:id="rId1"/>
    <sheet name="Enero" sheetId="1" r:id="rId2"/>
    <sheet name="Febrero" sheetId="52" r:id="rId3"/>
    <sheet name="Marzo" sheetId="53" r:id="rId4"/>
    <sheet name="Abril" sheetId="54" r:id="rId5"/>
    <sheet name="Mayo" sheetId="55" r:id="rId6"/>
    <sheet name="Junio" sheetId="56" r:id="rId7"/>
    <sheet name="Julio" sheetId="57" r:id="rId8"/>
    <sheet name="Agosto" sheetId="58" r:id="rId9"/>
    <sheet name="Septiembre" sheetId="59" r:id="rId10"/>
    <sheet name="Octubre" sheetId="60" r:id="rId11"/>
    <sheet name="Noviembre" sheetId="61" r:id="rId12"/>
    <sheet name="Diciembre" sheetId="6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62" l="1"/>
  <c r="B21" i="62"/>
  <c r="B22" i="61"/>
  <c r="B21" i="61"/>
  <c r="B22" i="60"/>
  <c r="B21" i="60"/>
  <c r="B21" i="59"/>
  <c r="B22" i="59" s="1"/>
  <c r="B21" i="58"/>
  <c r="B22" i="58" s="1"/>
  <c r="B21" i="57"/>
  <c r="B22" i="57" s="1"/>
  <c r="B22" i="56"/>
  <c r="B21" i="56"/>
  <c r="B22" i="55"/>
  <c r="B20" i="55"/>
  <c r="B21" i="55"/>
  <c r="B21" i="54"/>
  <c r="B22" i="54"/>
  <c r="B22" i="53"/>
  <c r="B21" i="53"/>
  <c r="B22" i="52"/>
  <c r="B21" i="52"/>
  <c r="H66" i="62"/>
  <c r="I56" i="62" s="1"/>
  <c r="H56" i="62" s="1"/>
  <c r="G66" i="62"/>
  <c r="C66" i="62"/>
  <c r="G12" i="62" s="1"/>
  <c r="B66" i="62"/>
  <c r="D54" i="62"/>
  <c r="C54" i="62" s="1"/>
  <c r="H53" i="62"/>
  <c r="G53" i="62"/>
  <c r="C52" i="62"/>
  <c r="D46" i="62" s="1"/>
  <c r="C46" i="62" s="1"/>
  <c r="B52" i="62"/>
  <c r="C44" i="62"/>
  <c r="D32" i="62" s="1"/>
  <c r="C32" i="62" s="1"/>
  <c r="B44" i="62"/>
  <c r="I43" i="62"/>
  <c r="H43" i="62"/>
  <c r="H40" i="62"/>
  <c r="I32" i="62" s="1"/>
  <c r="H32" i="62" s="1"/>
  <c r="G40" i="62"/>
  <c r="H30" i="62"/>
  <c r="E9" i="62" s="1"/>
  <c r="G30" i="62"/>
  <c r="C30" i="62"/>
  <c r="E6" i="62" s="1"/>
  <c r="B30" i="62"/>
  <c r="I24" i="62"/>
  <c r="H24" i="62" s="1"/>
  <c r="F6" i="62"/>
  <c r="K5" i="62"/>
  <c r="K4" i="62"/>
  <c r="M4" i="62" s="1"/>
  <c r="H66" i="61"/>
  <c r="F9" i="61" s="1"/>
  <c r="G66" i="61"/>
  <c r="C66" i="61"/>
  <c r="G12" i="61" s="1"/>
  <c r="B66" i="61"/>
  <c r="H53" i="61"/>
  <c r="I43" i="61" s="1"/>
  <c r="H43" i="61" s="1"/>
  <c r="G53" i="61"/>
  <c r="C52" i="61"/>
  <c r="G9" i="61" s="1"/>
  <c r="B52" i="61"/>
  <c r="D46" i="61"/>
  <c r="C46" i="61" s="1"/>
  <c r="C44" i="61"/>
  <c r="D32" i="61" s="1"/>
  <c r="C32" i="61" s="1"/>
  <c r="B44" i="61"/>
  <c r="H40" i="61"/>
  <c r="I32" i="61" s="1"/>
  <c r="H32" i="61" s="1"/>
  <c r="G40" i="61"/>
  <c r="H30" i="61"/>
  <c r="E9" i="61" s="1"/>
  <c r="G30" i="61"/>
  <c r="C30" i="61"/>
  <c r="B30" i="61"/>
  <c r="I24" i="61"/>
  <c r="H24" i="61"/>
  <c r="D24" i="61"/>
  <c r="C24" i="61"/>
  <c r="E6" i="61"/>
  <c r="K5" i="61"/>
  <c r="K4" i="61"/>
  <c r="M4" i="61" s="1"/>
  <c r="H66" i="60"/>
  <c r="F9" i="60" s="1"/>
  <c r="G66" i="60"/>
  <c r="C66" i="60"/>
  <c r="G12" i="60" s="1"/>
  <c r="B66" i="60"/>
  <c r="H53" i="60"/>
  <c r="G53" i="60"/>
  <c r="C52" i="60"/>
  <c r="G9" i="60" s="1"/>
  <c r="B52" i="60"/>
  <c r="D46" i="60"/>
  <c r="C46" i="60"/>
  <c r="C44" i="60"/>
  <c r="G6" i="60" s="1"/>
  <c r="B44" i="60"/>
  <c r="I43" i="60"/>
  <c r="H43" i="60" s="1"/>
  <c r="H40" i="60"/>
  <c r="E12" i="60" s="1"/>
  <c r="G40" i="60"/>
  <c r="I32" i="60"/>
  <c r="H32" i="60"/>
  <c r="D32" i="60"/>
  <c r="C32" i="60"/>
  <c r="H30" i="60"/>
  <c r="I24" i="60" s="1"/>
  <c r="H24" i="60" s="1"/>
  <c r="G30" i="60"/>
  <c r="C30" i="60"/>
  <c r="E6" i="60" s="1"/>
  <c r="B30" i="60"/>
  <c r="F6" i="60"/>
  <c r="K5" i="60"/>
  <c r="K4" i="60"/>
  <c r="H66" i="59"/>
  <c r="I56" i="59" s="1"/>
  <c r="H56" i="59" s="1"/>
  <c r="G66" i="59"/>
  <c r="C66" i="59"/>
  <c r="B66" i="59"/>
  <c r="D54" i="59"/>
  <c r="C54" i="59"/>
  <c r="H53" i="59"/>
  <c r="F6" i="59" s="1"/>
  <c r="G53" i="59"/>
  <c r="C52" i="59"/>
  <c r="G9" i="59" s="1"/>
  <c r="B52" i="59"/>
  <c r="D46" i="59"/>
  <c r="C46" i="59"/>
  <c r="C44" i="59"/>
  <c r="D32" i="59" s="1"/>
  <c r="C32" i="59" s="1"/>
  <c r="B44" i="59"/>
  <c r="H40" i="59"/>
  <c r="I32" i="59" s="1"/>
  <c r="H32" i="59" s="1"/>
  <c r="G40" i="59"/>
  <c r="H30" i="59"/>
  <c r="G30" i="59"/>
  <c r="C30" i="59"/>
  <c r="E6" i="59" s="1"/>
  <c r="B30" i="59"/>
  <c r="I24" i="59"/>
  <c r="H24" i="59"/>
  <c r="G12" i="59"/>
  <c r="F9" i="59"/>
  <c r="E9" i="59"/>
  <c r="G6" i="59"/>
  <c r="K5" i="59"/>
  <c r="K4" i="59"/>
  <c r="H66" i="58"/>
  <c r="I56" i="58" s="1"/>
  <c r="H56" i="58" s="1"/>
  <c r="G66" i="58"/>
  <c r="C66" i="58"/>
  <c r="B66" i="58"/>
  <c r="D54" i="58"/>
  <c r="C54" i="58"/>
  <c r="H53" i="58"/>
  <c r="F6" i="58" s="1"/>
  <c r="G53" i="58"/>
  <c r="C52" i="58"/>
  <c r="D46" i="58" s="1"/>
  <c r="C46" i="58" s="1"/>
  <c r="B52" i="58"/>
  <c r="C44" i="58"/>
  <c r="D32" i="58" s="1"/>
  <c r="C32" i="58" s="1"/>
  <c r="B44" i="58"/>
  <c r="I43" i="58"/>
  <c r="H43" i="58"/>
  <c r="H40" i="58"/>
  <c r="I32" i="58" s="1"/>
  <c r="H32" i="58" s="1"/>
  <c r="G40" i="58"/>
  <c r="H30" i="58"/>
  <c r="E9" i="58" s="1"/>
  <c r="G30" i="58"/>
  <c r="C30" i="58"/>
  <c r="E6" i="58" s="1"/>
  <c r="B30" i="58"/>
  <c r="I24" i="58"/>
  <c r="H24" i="58" s="1"/>
  <c r="G12" i="58"/>
  <c r="K5" i="58"/>
  <c r="K4" i="58"/>
  <c r="M4" i="58" s="1"/>
  <c r="H66" i="57"/>
  <c r="F9" i="57" s="1"/>
  <c r="G66" i="57"/>
  <c r="C66" i="57"/>
  <c r="G12" i="57" s="1"/>
  <c r="B66" i="57"/>
  <c r="H53" i="57"/>
  <c r="I43" i="57" s="1"/>
  <c r="H43" i="57" s="1"/>
  <c r="G53" i="57"/>
  <c r="C52" i="57"/>
  <c r="G9" i="57" s="1"/>
  <c r="B52" i="57"/>
  <c r="D46" i="57"/>
  <c r="C46" i="57" s="1"/>
  <c r="C44" i="57"/>
  <c r="D32" i="57" s="1"/>
  <c r="C32" i="57" s="1"/>
  <c r="B44" i="57"/>
  <c r="H40" i="57"/>
  <c r="E12" i="57" s="1"/>
  <c r="G40" i="57"/>
  <c r="H30" i="57"/>
  <c r="E9" i="57" s="1"/>
  <c r="G30" i="57"/>
  <c r="C30" i="57"/>
  <c r="B30" i="57"/>
  <c r="I24" i="57"/>
  <c r="H24" i="57"/>
  <c r="D24" i="57"/>
  <c r="C24" i="57"/>
  <c r="E6" i="57"/>
  <c r="K5" i="57"/>
  <c r="K4" i="57"/>
  <c r="M4" i="57" s="1"/>
  <c r="H66" i="56"/>
  <c r="F9" i="56" s="1"/>
  <c r="G66" i="56"/>
  <c r="C66" i="56"/>
  <c r="D54" i="56" s="1"/>
  <c r="C54" i="56" s="1"/>
  <c r="B66" i="56"/>
  <c r="H53" i="56"/>
  <c r="G53" i="56"/>
  <c r="C52" i="56"/>
  <c r="D46" i="56" s="1"/>
  <c r="C46" i="56" s="1"/>
  <c r="B52" i="56"/>
  <c r="C44" i="56"/>
  <c r="B44" i="56"/>
  <c r="I43" i="56"/>
  <c r="H43" i="56" s="1"/>
  <c r="H40" i="56"/>
  <c r="I32" i="56" s="1"/>
  <c r="H32" i="56" s="1"/>
  <c r="G40" i="56"/>
  <c r="H30" i="56"/>
  <c r="I24" i="56" s="1"/>
  <c r="H24" i="56" s="1"/>
  <c r="G30" i="56"/>
  <c r="C30" i="56"/>
  <c r="D24" i="56" s="1"/>
  <c r="C24" i="56" s="1"/>
  <c r="B30" i="56"/>
  <c r="F6" i="56"/>
  <c r="E6" i="56"/>
  <c r="K5" i="56"/>
  <c r="K4" i="56"/>
  <c r="H66" i="55"/>
  <c r="G66" i="55"/>
  <c r="C66" i="55"/>
  <c r="B66" i="55"/>
  <c r="I56" i="55"/>
  <c r="H56" i="55"/>
  <c r="D54" i="55"/>
  <c r="C54" i="55"/>
  <c r="H53" i="55"/>
  <c r="F6" i="55" s="1"/>
  <c r="G53" i="55"/>
  <c r="C52" i="55"/>
  <c r="G9" i="55" s="1"/>
  <c r="B52" i="55"/>
  <c r="D46" i="55"/>
  <c r="C46" i="55"/>
  <c r="C44" i="55"/>
  <c r="G6" i="55" s="1"/>
  <c r="B44" i="55"/>
  <c r="I43" i="55"/>
  <c r="H43" i="55"/>
  <c r="H40" i="55"/>
  <c r="I32" i="55" s="1"/>
  <c r="H32" i="55" s="1"/>
  <c r="G40" i="55"/>
  <c r="H30" i="55"/>
  <c r="G30" i="55"/>
  <c r="C30" i="55"/>
  <c r="E6" i="55" s="1"/>
  <c r="B30" i="55"/>
  <c r="I24" i="55"/>
  <c r="H24" i="55" s="1"/>
  <c r="G12" i="55"/>
  <c r="F9" i="55"/>
  <c r="E9" i="55"/>
  <c r="K5" i="55"/>
  <c r="K4" i="55"/>
  <c r="H66" i="54"/>
  <c r="I56" i="54" s="1"/>
  <c r="H56" i="54" s="1"/>
  <c r="G66" i="54"/>
  <c r="C66" i="54"/>
  <c r="D54" i="54" s="1"/>
  <c r="C54" i="54" s="1"/>
  <c r="B66" i="54"/>
  <c r="H53" i="54"/>
  <c r="F6" i="54" s="1"/>
  <c r="G53" i="54"/>
  <c r="C52" i="54"/>
  <c r="D46" i="54" s="1"/>
  <c r="C46" i="54" s="1"/>
  <c r="B52" i="54"/>
  <c r="C44" i="54"/>
  <c r="B44" i="54"/>
  <c r="H40" i="54"/>
  <c r="I32" i="54" s="1"/>
  <c r="H32" i="54" s="1"/>
  <c r="G40" i="54"/>
  <c r="H30" i="54"/>
  <c r="G30" i="54"/>
  <c r="C30" i="54"/>
  <c r="E6" i="54" s="1"/>
  <c r="B30" i="54"/>
  <c r="I24" i="54"/>
  <c r="H24" i="54"/>
  <c r="D24" i="54"/>
  <c r="C24" i="54"/>
  <c r="G12" i="54"/>
  <c r="F9" i="54"/>
  <c r="E9" i="54"/>
  <c r="K5" i="54"/>
  <c r="K4" i="54"/>
  <c r="M4" i="54" s="1"/>
  <c r="H66" i="53"/>
  <c r="F9" i="53" s="1"/>
  <c r="G66" i="53"/>
  <c r="C66" i="53"/>
  <c r="D54" i="53" s="1"/>
  <c r="C54" i="53" s="1"/>
  <c r="B66" i="53"/>
  <c r="H53" i="53"/>
  <c r="I43" i="53" s="1"/>
  <c r="H43" i="53" s="1"/>
  <c r="G53" i="53"/>
  <c r="C52" i="53"/>
  <c r="G9" i="53" s="1"/>
  <c r="B52" i="53"/>
  <c r="D46" i="53"/>
  <c r="C46" i="53" s="1"/>
  <c r="C44" i="53"/>
  <c r="G6" i="53" s="1"/>
  <c r="B44" i="53"/>
  <c r="H40" i="53"/>
  <c r="E12" i="53" s="1"/>
  <c r="G40" i="53"/>
  <c r="I32" i="53"/>
  <c r="H32" i="53"/>
  <c r="H30" i="53"/>
  <c r="E9" i="53" s="1"/>
  <c r="G30" i="53"/>
  <c r="C30" i="53"/>
  <c r="E6" i="53" s="1"/>
  <c r="B30" i="53"/>
  <c r="I24" i="53"/>
  <c r="H24" i="53" s="1"/>
  <c r="K5" i="53"/>
  <c r="K4" i="53"/>
  <c r="M4" i="53" s="1"/>
  <c r="H66" i="52"/>
  <c r="I56" i="52" s="1"/>
  <c r="H56" i="52" s="1"/>
  <c r="G66" i="52"/>
  <c r="C66" i="52"/>
  <c r="D54" i="52" s="1"/>
  <c r="C54" i="52" s="1"/>
  <c r="B66" i="52"/>
  <c r="H53" i="52"/>
  <c r="I43" i="52" s="1"/>
  <c r="H43" i="52" s="1"/>
  <c r="G53" i="52"/>
  <c r="C52" i="52"/>
  <c r="D46" i="52" s="1"/>
  <c r="C46" i="52" s="1"/>
  <c r="B52" i="52"/>
  <c r="C44" i="52"/>
  <c r="G6" i="52" s="1"/>
  <c r="B44" i="52"/>
  <c r="H40" i="52"/>
  <c r="E12" i="52" s="1"/>
  <c r="G40" i="52"/>
  <c r="H30" i="52"/>
  <c r="E9" i="52" s="1"/>
  <c r="G30" i="52"/>
  <c r="C30" i="52"/>
  <c r="B30" i="52"/>
  <c r="K5" i="52"/>
  <c r="K4" i="52"/>
  <c r="M4" i="52" s="1"/>
  <c r="K4" i="1"/>
  <c r="K5" i="1"/>
  <c r="C10" i="5"/>
  <c r="K15" i="5" s="1"/>
  <c r="Q13" i="5"/>
  <c r="C9" i="5"/>
  <c r="G9" i="62" l="1"/>
  <c r="B20" i="62"/>
  <c r="F9" i="62"/>
  <c r="D24" i="62"/>
  <c r="C24" i="62" s="1"/>
  <c r="G6" i="62"/>
  <c r="E12" i="61"/>
  <c r="G6" i="61"/>
  <c r="B20" i="61"/>
  <c r="B20" i="60"/>
  <c r="D54" i="60"/>
  <c r="C54" i="60" s="1"/>
  <c r="I56" i="60"/>
  <c r="H56" i="60" s="1"/>
  <c r="I43" i="59"/>
  <c r="H43" i="59" s="1"/>
  <c r="B20" i="59"/>
  <c r="M4" i="59"/>
  <c r="B20" i="58"/>
  <c r="G6" i="58"/>
  <c r="F9" i="58"/>
  <c r="G9" i="58"/>
  <c r="D24" i="58"/>
  <c r="C24" i="58" s="1"/>
  <c r="L5" i="57"/>
  <c r="G6" i="57"/>
  <c r="B20" i="57"/>
  <c r="I32" i="57"/>
  <c r="H32" i="57" s="1"/>
  <c r="E12" i="56"/>
  <c r="G9" i="56"/>
  <c r="B20" i="56"/>
  <c r="D32" i="56"/>
  <c r="C32" i="56" s="1"/>
  <c r="I56" i="56"/>
  <c r="H56" i="56" s="1"/>
  <c r="I43" i="54"/>
  <c r="H43" i="54" s="1"/>
  <c r="G9" i="54"/>
  <c r="B20" i="54"/>
  <c r="G6" i="54"/>
  <c r="B20" i="53"/>
  <c r="G12" i="53"/>
  <c r="D24" i="53"/>
  <c r="C24" i="53" s="1"/>
  <c r="I56" i="53"/>
  <c r="H56" i="53" s="1"/>
  <c r="B20" i="52"/>
  <c r="L5" i="61"/>
  <c r="L5" i="62"/>
  <c r="L5" i="59"/>
  <c r="M4" i="60"/>
  <c r="L5" i="60" s="1"/>
  <c r="D54" i="61"/>
  <c r="C54" i="61" s="1"/>
  <c r="E9" i="60"/>
  <c r="L4" i="61"/>
  <c r="D24" i="59"/>
  <c r="C24" i="59" s="1"/>
  <c r="I56" i="61"/>
  <c r="H56" i="61" s="1"/>
  <c r="E12" i="59"/>
  <c r="F6" i="61"/>
  <c r="L4" i="59"/>
  <c r="L4" i="62"/>
  <c r="D24" i="60"/>
  <c r="C24" i="60" s="1"/>
  <c r="E12" i="62"/>
  <c r="L5" i="58"/>
  <c r="M4" i="56"/>
  <c r="L4" i="56" s="1"/>
  <c r="G6" i="56"/>
  <c r="E9" i="56"/>
  <c r="D54" i="57"/>
  <c r="C54" i="57" s="1"/>
  <c r="L4" i="57"/>
  <c r="D24" i="55"/>
  <c r="C24" i="55" s="1"/>
  <c r="I56" i="57"/>
  <c r="H56" i="57" s="1"/>
  <c r="G12" i="56"/>
  <c r="M4" i="55"/>
  <c r="L5" i="55" s="1"/>
  <c r="L4" i="58"/>
  <c r="E12" i="58"/>
  <c r="F6" i="57"/>
  <c r="E12" i="55"/>
  <c r="D32" i="55"/>
  <c r="C32" i="55" s="1"/>
  <c r="L5" i="54"/>
  <c r="L5" i="53"/>
  <c r="D32" i="53"/>
  <c r="C32" i="53" s="1"/>
  <c r="F6" i="53"/>
  <c r="L4" i="54"/>
  <c r="E12" i="54"/>
  <c r="L4" i="53"/>
  <c r="D32" i="54"/>
  <c r="C32" i="54" s="1"/>
  <c r="L5" i="52"/>
  <c r="D24" i="52"/>
  <c r="C24" i="52" s="1"/>
  <c r="L4" i="52"/>
  <c r="D32" i="52"/>
  <c r="C32" i="52" s="1"/>
  <c r="E6" i="52"/>
  <c r="F6" i="52"/>
  <c r="F9" i="52"/>
  <c r="G9" i="52"/>
  <c r="I24" i="52"/>
  <c r="H24" i="52" s="1"/>
  <c r="I32" i="52"/>
  <c r="H32" i="52" s="1"/>
  <c r="G12" i="52"/>
  <c r="M4" i="1"/>
  <c r="L4" i="1" s="1"/>
  <c r="L19" i="5"/>
  <c r="K19" i="5"/>
  <c r="L4" i="60" l="1"/>
  <c r="L4" i="55"/>
  <c r="L5" i="56"/>
  <c r="L5" i="1"/>
  <c r="C52" i="1"/>
  <c r="D46" i="1" l="1"/>
  <c r="C46" i="1" s="1"/>
  <c r="G9" i="1"/>
  <c r="C30" i="1"/>
  <c r="B30" i="1"/>
  <c r="C66" i="1"/>
  <c r="G12" i="1" s="1"/>
  <c r="B66" i="1"/>
  <c r="H66" i="1"/>
  <c r="G66" i="1"/>
  <c r="H53" i="1"/>
  <c r="G53" i="1"/>
  <c r="H40" i="1"/>
  <c r="G40" i="1"/>
  <c r="H30" i="1"/>
  <c r="G30" i="1"/>
  <c r="B52" i="1"/>
  <c r="C44" i="1"/>
  <c r="B44" i="1"/>
  <c r="B21" i="1" l="1"/>
  <c r="B20" i="1"/>
  <c r="B22" i="1" s="1"/>
  <c r="I43" i="1"/>
  <c r="H43" i="1" s="1"/>
  <c r="F6" i="1"/>
  <c r="I56" i="1"/>
  <c r="H56" i="1" s="1"/>
  <c r="F9" i="1"/>
  <c r="I32" i="1"/>
  <c r="H32" i="1" s="1"/>
  <c r="E12" i="1"/>
  <c r="I24" i="1"/>
  <c r="H24" i="1" s="1"/>
  <c r="E9" i="1"/>
  <c r="D32" i="1"/>
  <c r="C32" i="1" s="1"/>
  <c r="G6" i="1"/>
  <c r="E6" i="1"/>
  <c r="D24" i="1"/>
  <c r="C24" i="1" s="1"/>
  <c r="D54" i="1"/>
  <c r="C54" i="1" s="1"/>
</calcChain>
</file>

<file path=xl/sharedStrings.xml><?xml version="1.0" encoding="utf-8"?>
<sst xmlns="http://schemas.openxmlformats.org/spreadsheetml/2006/main" count="1464" uniqueCount="99">
  <si>
    <t xml:space="preserve">Otros </t>
  </si>
  <si>
    <t>Pago de Deudas Mensuales</t>
  </si>
  <si>
    <t>Presupuestado</t>
  </si>
  <si>
    <t xml:space="preserve">Gastos del hogar </t>
  </si>
  <si>
    <t xml:space="preserve">Electricidad </t>
  </si>
  <si>
    <t>SANAA</t>
  </si>
  <si>
    <t xml:space="preserve">Cable/Internet </t>
  </si>
  <si>
    <t xml:space="preserve">Telefonía Fija </t>
  </si>
  <si>
    <t xml:space="preserve">Supermercado </t>
  </si>
  <si>
    <t>Vigilancia</t>
  </si>
  <si>
    <t xml:space="preserve">Combustible </t>
  </si>
  <si>
    <t xml:space="preserve">Transporte </t>
  </si>
  <si>
    <t xml:space="preserve">Seguro del carro </t>
  </si>
  <si>
    <t xml:space="preserve">Salud </t>
  </si>
  <si>
    <t xml:space="preserve">Medicinas </t>
  </si>
  <si>
    <t xml:space="preserve">Hijos </t>
  </si>
  <si>
    <t xml:space="preserve">Colegiatura </t>
  </si>
  <si>
    <t xml:space="preserve">Pediatra </t>
  </si>
  <si>
    <t xml:space="preserve">Pañales </t>
  </si>
  <si>
    <t xml:space="preserve">Leche </t>
  </si>
  <si>
    <t xml:space="preserve">Mesada </t>
  </si>
  <si>
    <t xml:space="preserve">Deuda tarjeta de crédito 1 </t>
  </si>
  <si>
    <t xml:space="preserve">Deuda tarjeta de crédito 2 </t>
  </si>
  <si>
    <t xml:space="preserve">Cuota extrafinanciamiento 1 </t>
  </si>
  <si>
    <t>Cuota extrafinanciamiento 2</t>
  </si>
  <si>
    <t>Toallas húmedas</t>
  </si>
  <si>
    <t xml:space="preserve">Comida mascota </t>
  </si>
  <si>
    <t xml:space="preserve">Suscripciones </t>
  </si>
  <si>
    <t>Netflix</t>
  </si>
  <si>
    <t xml:space="preserve">Gimnasio </t>
  </si>
  <si>
    <t xml:space="preserve">Amazon Prime </t>
  </si>
  <si>
    <t xml:space="preserve">Amazon video </t>
  </si>
  <si>
    <t xml:space="preserve">Plan de celular </t>
  </si>
  <si>
    <t>Renta / Préstamo hipotecario</t>
  </si>
  <si>
    <t>Seguro tarjeta de crédito</t>
  </si>
  <si>
    <t xml:space="preserve">Spotify / apple music </t>
  </si>
  <si>
    <t xml:space="preserve">Cine </t>
  </si>
  <si>
    <t xml:space="preserve">Comida a domicilio </t>
  </si>
  <si>
    <t xml:space="preserve">Restaurantes/bares </t>
  </si>
  <si>
    <t xml:space="preserve">Gastos de transporte </t>
  </si>
  <si>
    <t xml:space="preserve">Préstamo bancario </t>
  </si>
  <si>
    <t>Visita médico</t>
  </si>
  <si>
    <t>Dentista</t>
  </si>
  <si>
    <t xml:space="preserve">Otros gastos </t>
  </si>
  <si>
    <t>Limpieza casa</t>
  </si>
  <si>
    <t>Veterinario</t>
  </si>
  <si>
    <t>Salón de Belleza/Barbería</t>
  </si>
  <si>
    <t>Ropa/Calzado</t>
  </si>
  <si>
    <t>Pasatiempo(Deporte, cancha,otros)</t>
  </si>
  <si>
    <t>Estacionamiento</t>
  </si>
  <si>
    <t>Chucherías ( Café, Donas, Churros)</t>
  </si>
  <si>
    <t xml:space="preserve">Fiesta de cumpleaños </t>
  </si>
  <si>
    <t>Otras suscripciones</t>
  </si>
  <si>
    <t>PRESUPUESTO</t>
  </si>
  <si>
    <t>Categoría</t>
  </si>
  <si>
    <t xml:space="preserve">Real </t>
  </si>
  <si>
    <t>Tipo</t>
  </si>
  <si>
    <t xml:space="preserve">Salario neto </t>
  </si>
  <si>
    <t>Gusto</t>
  </si>
  <si>
    <t>Necesidad</t>
  </si>
  <si>
    <t xml:space="preserve">Total salud </t>
  </si>
  <si>
    <t>Total pago a deudas</t>
  </si>
  <si>
    <t>Total hijos</t>
  </si>
  <si>
    <t>Total suscripciones</t>
  </si>
  <si>
    <t>Total transporte</t>
  </si>
  <si>
    <t>Total gastos personales</t>
  </si>
  <si>
    <t>Total gastos del hogar</t>
  </si>
  <si>
    <t>Ahorro</t>
  </si>
  <si>
    <t xml:space="preserve">Fondo de emergencia </t>
  </si>
  <si>
    <t>Fondo de pensiones</t>
  </si>
  <si>
    <t xml:space="preserve">Meta personal 1 </t>
  </si>
  <si>
    <t>Meta personal 2</t>
  </si>
  <si>
    <t xml:space="preserve">Total ahorros </t>
  </si>
  <si>
    <t>Gastos personales</t>
  </si>
  <si>
    <t>Disponible para gastar</t>
  </si>
  <si>
    <t xml:space="preserve">FONDO DE EMERGENCIA </t>
  </si>
  <si>
    <t xml:space="preserve">Porcentaje </t>
  </si>
  <si>
    <t xml:space="preserve">Escala </t>
  </si>
  <si>
    <t xml:space="preserve">MONTO OBJETIVO FONDO EMERGENICA </t>
  </si>
  <si>
    <t>SALDO ACTUAL EN CUENTA BANCARIA</t>
  </si>
  <si>
    <t xml:space="preserve">FALTANTE PARA META </t>
  </si>
  <si>
    <t xml:space="preserve">% DE CUMPLIMIENTO </t>
  </si>
  <si>
    <t xml:space="preserve">Grados </t>
  </si>
  <si>
    <t>x</t>
  </si>
  <si>
    <t>y</t>
  </si>
  <si>
    <t xml:space="preserve">Inicial </t>
  </si>
  <si>
    <t xml:space="preserve">Final </t>
  </si>
  <si>
    <t xml:space="preserve"> </t>
  </si>
  <si>
    <t>G</t>
  </si>
  <si>
    <t>n</t>
  </si>
  <si>
    <t>Deudas</t>
  </si>
  <si>
    <t>Hogar</t>
  </si>
  <si>
    <t>Transporte</t>
  </si>
  <si>
    <t>Personal</t>
  </si>
  <si>
    <t>Hijos</t>
  </si>
  <si>
    <t>Suscripciones</t>
  </si>
  <si>
    <t xml:space="preserve">Gastos universidad </t>
  </si>
  <si>
    <t>hijos</t>
  </si>
  <si>
    <t xml:space="preserve">Gasto real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</si>
</sst>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Poppins"/>
    </font>
    <font>
      <sz val="9"/>
      <color theme="1"/>
      <name val="Poppins"/>
    </font>
    <font>
      <b/>
      <sz val="9"/>
      <color rgb="FFFFFFFF"/>
      <name val="Poppins"/>
    </font>
    <font>
      <sz val="9"/>
      <color theme="0" tint="-0.499984740745262"/>
      <name val="Poppins"/>
    </font>
    <font>
      <b/>
      <sz val="9"/>
      <color theme="1"/>
      <name val="Poppins"/>
    </font>
    <font>
      <b/>
      <u/>
      <sz val="9"/>
      <color theme="10"/>
      <name val="Poppins"/>
    </font>
    <font>
      <b/>
      <sz val="10"/>
      <color theme="0"/>
      <name val="Poppins"/>
    </font>
    <font>
      <b/>
      <sz val="28"/>
      <color theme="0"/>
      <name val="Poppins"/>
    </font>
    <font>
      <b/>
      <sz val="10"/>
      <color theme="0" tint="-0.499984740745262"/>
      <name val="Poppins"/>
    </font>
    <font>
      <b/>
      <sz val="10"/>
      <color theme="1"/>
      <name val="Poppins"/>
    </font>
    <font>
      <sz val="9"/>
      <color theme="0"/>
      <name val="Poppins"/>
    </font>
    <font>
      <b/>
      <sz val="9"/>
      <color theme="1" tint="0.34998626667073579"/>
      <name val="Poppins"/>
    </font>
    <font>
      <sz val="9"/>
      <color theme="1" tint="0.34998626667073579"/>
      <name val="Poppins"/>
    </font>
    <font>
      <sz val="11"/>
      <color theme="1"/>
      <name val="Poppins"/>
    </font>
    <font>
      <sz val="11"/>
      <color theme="0"/>
      <name val="Poppins"/>
    </font>
    <font>
      <sz val="10"/>
      <color theme="1" tint="0.499984740745262"/>
      <name val="Poppins"/>
    </font>
    <font>
      <b/>
      <sz val="10"/>
      <color theme="1" tint="0.34998626667073579"/>
      <name val="Poppins"/>
    </font>
    <font>
      <sz val="9"/>
      <name val="Poppins"/>
    </font>
    <font>
      <b/>
      <sz val="48"/>
      <color rgb="FF007A8B"/>
      <name val="Poppins"/>
    </font>
    <font>
      <b/>
      <sz val="14"/>
      <color theme="1" tint="0.34998626667073579"/>
      <name val="Poppins"/>
    </font>
    <font>
      <b/>
      <sz val="12"/>
      <color theme="1" tint="0.34998626667073579"/>
      <name val="Poppins"/>
    </font>
    <font>
      <b/>
      <sz val="11"/>
      <color theme="1" tint="0.34998626667073579"/>
      <name val="Poppins"/>
    </font>
    <font>
      <b/>
      <sz val="18"/>
      <color theme="1" tint="0.34998626667073579"/>
      <name val="Poppi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7A8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 applyProtection="1">
      <protection locked="0" hidden="1"/>
    </xf>
    <xf numFmtId="165" fontId="4" fillId="0" borderId="0" xfId="1" applyFont="1" applyProtection="1">
      <protection locked="0" hidden="1"/>
    </xf>
    <xf numFmtId="165" fontId="4" fillId="0" borderId="0" xfId="1" applyFont="1" applyFill="1" applyBorder="1" applyProtection="1">
      <protection locked="0" hidden="1"/>
    </xf>
    <xf numFmtId="0" fontId="6" fillId="2" borderId="2" xfId="0" applyFont="1" applyFill="1" applyBorder="1" applyAlignment="1" applyProtection="1">
      <alignment wrapText="1"/>
      <protection locked="0" hidden="1"/>
    </xf>
    <xf numFmtId="165" fontId="6" fillId="2" borderId="2" xfId="1" applyFont="1" applyFill="1" applyBorder="1" applyAlignment="1" applyProtection="1">
      <alignment wrapText="1"/>
      <protection locked="0" hidden="1"/>
    </xf>
    <xf numFmtId="165" fontId="6" fillId="0" borderId="2" xfId="1" applyFont="1" applyFill="1" applyBorder="1" applyAlignment="1" applyProtection="1">
      <alignment wrapText="1"/>
      <protection locked="0" hidden="1"/>
    </xf>
    <xf numFmtId="0" fontId="4" fillId="0" borderId="0" xfId="0" applyFont="1" applyAlignment="1" applyProtection="1">
      <alignment horizontal="left"/>
      <protection locked="0" hidden="1"/>
    </xf>
    <xf numFmtId="165" fontId="4" fillId="0" borderId="0" xfId="1" applyFont="1" applyAlignment="1" applyProtection="1">
      <alignment horizontal="left"/>
      <protection locked="0" hidden="1"/>
    </xf>
    <xf numFmtId="165" fontId="4" fillId="0" borderId="0" xfId="1" applyFont="1" applyFill="1" applyBorder="1" applyAlignment="1" applyProtection="1">
      <alignment horizontal="left"/>
      <protection locked="0" hidden="1"/>
    </xf>
    <xf numFmtId="0" fontId="4" fillId="0" borderId="2" xfId="0" applyFont="1" applyBorder="1" applyAlignment="1" applyProtection="1">
      <alignment horizontal="left"/>
      <protection locked="0" hidden="1"/>
    </xf>
    <xf numFmtId="165" fontId="4" fillId="0" borderId="2" xfId="1" applyFont="1" applyBorder="1" applyAlignment="1" applyProtection="1">
      <alignment horizontal="left"/>
      <protection locked="0" hidden="1"/>
    </xf>
    <xf numFmtId="165" fontId="4" fillId="0" borderId="2" xfId="1" applyFont="1" applyFill="1" applyBorder="1" applyAlignment="1" applyProtection="1">
      <alignment horizontal="left"/>
      <protection locked="0" hidden="1"/>
    </xf>
    <xf numFmtId="0" fontId="8" fillId="0" borderId="0" xfId="2" applyFont="1" applyAlignment="1" applyProtection="1">
      <alignment horizontal="left"/>
      <protection locked="0" hidden="1"/>
    </xf>
    <xf numFmtId="0" fontId="8" fillId="0" borderId="0" xfId="2" applyFont="1" applyFill="1" applyAlignment="1">
      <alignment horizontal="left"/>
    </xf>
    <xf numFmtId="0" fontId="7" fillId="0" borderId="0" xfId="0" applyFont="1" applyProtection="1">
      <protection locked="0" hidden="1"/>
    </xf>
    <xf numFmtId="165" fontId="7" fillId="0" borderId="0" xfId="1" applyFont="1" applyFill="1" applyBorder="1" applyProtection="1">
      <protection locked="0" hidden="1"/>
    </xf>
    <xf numFmtId="0" fontId="5" fillId="3" borderId="0" xfId="0" applyFont="1" applyFill="1" applyAlignment="1" applyProtection="1">
      <alignment horizontal="center"/>
      <protection locked="0" hidden="1"/>
    </xf>
    <xf numFmtId="165" fontId="5" fillId="3" borderId="0" xfId="1" applyFont="1" applyFill="1" applyAlignment="1" applyProtection="1">
      <alignment horizontal="center"/>
      <protection locked="0" hidden="1"/>
    </xf>
    <xf numFmtId="165" fontId="5" fillId="3" borderId="0" xfId="1" applyFont="1" applyFill="1" applyBorder="1" applyAlignment="1" applyProtection="1">
      <alignment horizontal="center"/>
      <protection locked="0" hidden="1"/>
    </xf>
    <xf numFmtId="165" fontId="6" fillId="2" borderId="0" xfId="1" applyFont="1" applyFill="1" applyBorder="1" applyAlignment="1" applyProtection="1">
      <alignment wrapText="1"/>
      <protection locked="0" hidden="1"/>
    </xf>
    <xf numFmtId="0" fontId="11" fillId="2" borderId="0" xfId="0" applyFont="1" applyFill="1" applyAlignment="1" applyProtection="1">
      <alignment wrapText="1"/>
      <protection locked="0" hidden="1"/>
    </xf>
    <xf numFmtId="165" fontId="12" fillId="0" borderId="0" xfId="1" applyFont="1" applyAlignment="1" applyProtection="1">
      <alignment horizontal="left"/>
      <protection locked="0" hidden="1"/>
    </xf>
    <xf numFmtId="165" fontId="11" fillId="2" borderId="0" xfId="1" applyFont="1" applyFill="1" applyBorder="1" applyAlignment="1" applyProtection="1">
      <alignment wrapText="1"/>
      <protection locked="0" hidden="1"/>
    </xf>
    <xf numFmtId="165" fontId="12" fillId="0" borderId="0" xfId="1" applyFont="1" applyProtection="1">
      <protection locked="0" hidden="1"/>
    </xf>
    <xf numFmtId="165" fontId="11" fillId="0" borderId="0" xfId="1" applyFont="1" applyFill="1" applyBorder="1" applyAlignment="1" applyProtection="1">
      <alignment wrapText="1"/>
      <protection locked="0" hidden="1"/>
    </xf>
    <xf numFmtId="0" fontId="13" fillId="0" borderId="0" xfId="0" applyFont="1" applyProtection="1">
      <protection locked="0" hidden="1"/>
    </xf>
    <xf numFmtId="0" fontId="3" fillId="3" borderId="1" xfId="0" applyFont="1" applyFill="1" applyBorder="1" applyAlignment="1" applyProtection="1">
      <alignment horizontal="center" wrapText="1"/>
      <protection locked="0" hidden="1"/>
    </xf>
    <xf numFmtId="43" fontId="4" fillId="0" borderId="0" xfId="1" applyNumberFormat="1" applyFont="1" applyProtection="1">
      <protection locked="0" hidden="1"/>
    </xf>
    <xf numFmtId="0" fontId="14" fillId="4" borderId="0" xfId="0" applyFont="1" applyFill="1" applyAlignment="1" applyProtection="1">
      <alignment horizontal="right"/>
      <protection locked="0" hidden="1"/>
    </xf>
    <xf numFmtId="43" fontId="14" fillId="4" borderId="0" xfId="1" applyNumberFormat="1" applyFont="1" applyFill="1" applyProtection="1">
      <protection locked="0" hidden="1"/>
    </xf>
    <xf numFmtId="0" fontId="15" fillId="5" borderId="0" xfId="0" applyFont="1" applyFill="1" applyAlignment="1" applyProtection="1">
      <alignment horizontal="right"/>
      <protection locked="0" hidden="1"/>
    </xf>
    <xf numFmtId="165" fontId="15" fillId="5" borderId="3" xfId="1" applyFont="1" applyFill="1" applyBorder="1" applyProtection="1">
      <protection locked="0" hidden="1"/>
    </xf>
    <xf numFmtId="0" fontId="16" fillId="0" borderId="0" xfId="0" applyFont="1"/>
    <xf numFmtId="0" fontId="17" fillId="0" borderId="0" xfId="0" applyFont="1"/>
    <xf numFmtId="9" fontId="16" fillId="0" borderId="0" xfId="3" applyFont="1" applyAlignment="1">
      <alignment horizontal="center" vertical="center"/>
    </xf>
    <xf numFmtId="9" fontId="17" fillId="0" borderId="0" xfId="0" applyNumberFormat="1" applyFont="1"/>
    <xf numFmtId="166" fontId="17" fillId="0" borderId="0" xfId="0" applyNumberFormat="1" applyFont="1"/>
    <xf numFmtId="165" fontId="17" fillId="0" borderId="0" xfId="0" applyNumberFormat="1" applyFont="1"/>
    <xf numFmtId="165" fontId="18" fillId="0" borderId="3" xfId="1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top" wrapText="1"/>
    </xf>
    <xf numFmtId="165" fontId="9" fillId="3" borderId="0" xfId="1" applyFont="1" applyFill="1"/>
    <xf numFmtId="9" fontId="9" fillId="3" borderId="0" xfId="3" applyFont="1" applyFill="1" applyAlignment="1">
      <alignment horizontal="center" vertical="center"/>
    </xf>
    <xf numFmtId="165" fontId="19" fillId="0" borderId="0" xfId="1" applyFont="1" applyProtection="1">
      <protection locked="0" hidden="1"/>
    </xf>
    <xf numFmtId="165" fontId="19" fillId="0" borderId="0" xfId="1" applyFont="1" applyAlignment="1" applyProtection="1">
      <alignment horizontal="left"/>
      <protection locked="0" hidden="1"/>
    </xf>
    <xf numFmtId="0" fontId="20" fillId="0" borderId="0" xfId="0" applyFont="1" applyProtection="1">
      <protection locked="0" hidden="1"/>
    </xf>
    <xf numFmtId="0" fontId="13" fillId="0" borderId="0" xfId="0" applyFont="1" applyAlignment="1" applyProtection="1">
      <alignment horizontal="right"/>
      <protection locked="0" hidden="1"/>
    </xf>
    <xf numFmtId="43" fontId="13" fillId="0" borderId="0" xfId="1" applyNumberFormat="1" applyFont="1" applyProtection="1">
      <protection locked="0" hidden="1"/>
    </xf>
    <xf numFmtId="165" fontId="13" fillId="0" borderId="0" xfId="1" applyFont="1" applyProtection="1">
      <protection locked="0" hidden="1"/>
    </xf>
    <xf numFmtId="9" fontId="13" fillId="0" borderId="0" xfId="3" applyFont="1" applyFill="1" applyBorder="1" applyProtection="1">
      <protection locked="0" hidden="1"/>
    </xf>
    <xf numFmtId="9" fontId="13" fillId="0" borderId="0" xfId="3" applyFont="1" applyProtection="1">
      <protection locked="0" hidden="1"/>
    </xf>
    <xf numFmtId="164" fontId="13" fillId="0" borderId="0" xfId="0" applyNumberFormat="1" applyFont="1" applyProtection="1">
      <protection locked="0" hidden="1"/>
    </xf>
    <xf numFmtId="165" fontId="6" fillId="2" borderId="2" xfId="1" applyFont="1" applyFill="1" applyBorder="1" applyAlignment="1" applyProtection="1">
      <alignment horizontal="left" wrapText="1" indent="1"/>
      <protection locked="0" hidden="1"/>
    </xf>
    <xf numFmtId="9" fontId="22" fillId="0" borderId="0" xfId="3" applyFont="1" applyBorder="1" applyAlignment="1" applyProtection="1">
      <alignment horizontal="center" vertical="center"/>
      <protection locked="0" hidden="1"/>
    </xf>
    <xf numFmtId="9" fontId="25" fillId="0" borderId="0" xfId="3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43" fontId="13" fillId="0" borderId="0" xfId="1" applyNumberFormat="1" applyFont="1" applyBorder="1" applyProtection="1">
      <protection locked="0" hidden="1"/>
    </xf>
    <xf numFmtId="9" fontId="13" fillId="0" borderId="0" xfId="3" applyFont="1" applyBorder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0" fontId="10" fillId="3" borderId="0" xfId="0" applyFont="1" applyFill="1" applyAlignment="1">
      <alignment horizontal="center" vertical="top"/>
    </xf>
    <xf numFmtId="0" fontId="21" fillId="4" borderId="0" xfId="0" applyFont="1" applyFill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right"/>
      <protection locked="0" hidden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5F2F1"/>
      <color rgb="FF000000"/>
      <color rgb="FF007A8B"/>
      <color rgb="FF009BB0"/>
      <color rgb="FFB7F6FF"/>
      <color rgb="FFC0504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28-4268-8627-90C705C74459}"/>
              </c:ext>
            </c:extLst>
          </c:dPt>
          <c:dPt>
            <c:idx val="1"/>
            <c:bubble3D val="0"/>
            <c:spPr>
              <a:solidFill>
                <a:schemeClr val="accent5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28-4268-8627-90C705C74459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28-4268-8627-90C705C74459}"/>
              </c:ext>
            </c:extLst>
          </c:dPt>
          <c:dPt>
            <c:idx val="3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28-4268-8627-90C705C74459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28-4268-8627-90C705C74459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28-4268-8627-90C705C7445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028-4268-8627-90C705C7445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028-4268-8627-90C705C74459}"/>
              </c:ext>
            </c:extLst>
          </c:dPt>
          <c:dPt>
            <c:idx val="8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028-4268-8627-90C705C74459}"/>
              </c:ext>
            </c:extLst>
          </c:dPt>
          <c:dPt>
            <c:idx val="9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028-4268-8627-90C705C74459}"/>
              </c:ext>
            </c:extLst>
          </c:dPt>
          <c:dPt>
            <c:idx val="10"/>
            <c:bubble3D val="0"/>
            <c:spPr>
              <a:solidFill>
                <a:schemeClr val="accent1">
                  <a:tint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028-4268-8627-90C705C74459}"/>
              </c:ext>
            </c:extLst>
          </c:dPt>
          <c:dLbls>
            <c:dLbl>
              <c:idx val="0"/>
              <c:layout>
                <c:manualLayout>
                  <c:x val="-7.8787942631247485E-2"/>
                  <c:y val="-3.2679738562091561E-2"/>
                </c:manualLayout>
              </c:layout>
              <c:tx>
                <c:rich>
                  <a:bodyPr/>
                  <a:lstStyle/>
                  <a:p>
                    <a:fld id="{D434EEAD-3BE1-48A4-B588-541E9027F9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028-4268-8627-90C705C74459}"/>
                </c:ext>
              </c:extLst>
            </c:dLbl>
            <c:dLbl>
              <c:idx val="1"/>
              <c:layout>
                <c:manualLayout>
                  <c:x val="-7.0774701327420683E-2"/>
                  <c:y val="-7.7614379084967378E-2"/>
                </c:manualLayout>
              </c:layout>
              <c:tx>
                <c:rich>
                  <a:bodyPr/>
                  <a:lstStyle/>
                  <a:p>
                    <a:fld id="{88016BB9-6DD3-4B01-962E-B931332BC1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028-4268-8627-90C705C74459}"/>
                </c:ext>
              </c:extLst>
            </c:dLbl>
            <c:dLbl>
              <c:idx val="2"/>
              <c:layout>
                <c:manualLayout>
                  <c:x val="-4.9854258003324894E-2"/>
                  <c:y val="-0.11437908496732026"/>
                </c:manualLayout>
              </c:layout>
              <c:tx>
                <c:rich>
                  <a:bodyPr/>
                  <a:lstStyle/>
                  <a:p>
                    <a:fld id="{4ED3D14E-9853-4A3D-AE5B-928A4F78A6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028-4268-8627-90C705C74459}"/>
                </c:ext>
              </c:extLst>
            </c:dLbl>
            <c:dLbl>
              <c:idx val="3"/>
              <c:layout>
                <c:manualLayout>
                  <c:x val="-2.3245002324500233E-2"/>
                  <c:y val="-0.12254901960784313"/>
                </c:manualLayout>
              </c:layout>
              <c:tx>
                <c:rich>
                  <a:bodyPr/>
                  <a:lstStyle/>
                  <a:p>
                    <a:fld id="{D495B88B-121C-4F0F-A3DF-BC5C81BC53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028-4268-8627-90C705C74459}"/>
                </c:ext>
              </c:extLst>
            </c:dLbl>
            <c:dLbl>
              <c:idx val="4"/>
              <c:layout>
                <c:manualLayout>
                  <c:x val="3.3033031861399035E-3"/>
                  <c:y val="-0.11437908496732027"/>
                </c:manualLayout>
              </c:layout>
              <c:tx>
                <c:rich>
                  <a:bodyPr/>
                  <a:lstStyle/>
                  <a:p>
                    <a:fld id="{9562E1D8-3188-4EED-9DCC-6AAB97B1EF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028-4268-8627-90C705C74459}"/>
                </c:ext>
              </c:extLst>
            </c:dLbl>
            <c:dLbl>
              <c:idx val="5"/>
              <c:layout>
                <c:manualLayout>
                  <c:x val="2.6548283563348516E-2"/>
                  <c:y val="-0.11274509803921569"/>
                </c:manualLayout>
              </c:layout>
              <c:tx>
                <c:rich>
                  <a:bodyPr/>
                  <a:lstStyle/>
                  <a:p>
                    <a:fld id="{4ABEA2AE-5B54-4AE0-A7F7-22B1640A6F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028-4268-8627-90C705C74459}"/>
                </c:ext>
              </c:extLst>
            </c:dLbl>
            <c:dLbl>
              <c:idx val="6"/>
              <c:layout>
                <c:manualLayout>
                  <c:x val="5.2851550465173897E-2"/>
                  <c:y val="-0.10866013071895425"/>
                </c:manualLayout>
              </c:layout>
              <c:tx>
                <c:rich>
                  <a:bodyPr/>
                  <a:lstStyle/>
                  <a:p>
                    <a:fld id="{2851C6C3-9EDF-4D08-9C77-4174B898DA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028-4268-8627-90C705C74459}"/>
                </c:ext>
              </c:extLst>
            </c:dLbl>
            <c:dLbl>
              <c:idx val="7"/>
              <c:layout>
                <c:manualLayout>
                  <c:x val="7.2854221719010251E-2"/>
                  <c:y val="-5.7189542483660129E-2"/>
                </c:manualLayout>
              </c:layout>
              <c:tx>
                <c:rich>
                  <a:bodyPr/>
                  <a:lstStyle/>
                  <a:p>
                    <a:fld id="{D809E6D2-DA31-4243-9E0E-A8CFE4691B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028-4268-8627-90C705C74459}"/>
                </c:ext>
              </c:extLst>
            </c:dLbl>
            <c:dLbl>
              <c:idx val="8"/>
              <c:layout>
                <c:manualLayout>
                  <c:x val="7.7748312486759036E-2"/>
                  <c:y val="-1.71568627450981E-2"/>
                </c:manualLayout>
              </c:layout>
              <c:tx>
                <c:rich>
                  <a:bodyPr/>
                  <a:lstStyle/>
                  <a:p>
                    <a:fld id="{81BCA229-E265-4D7F-B5C2-1A67754DE53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028-4268-8627-90C705C7445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28-4268-8627-90C705C744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oppins" panose="00000500000000000000" pitchFamily="2" charset="0"/>
                    <a:ea typeface="+mn-ea"/>
                    <a:cs typeface="Poppins" panose="00000500000000000000" pitchFamily="2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'Fondo de Emergencia'!$Q$4:$Q$13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 formatCode="_-* #,##0\ _€_-;\-* #,##0\ _€_-;_-* &quot;-&quot;??\ _€_-;_-@_-">
                  <c:v>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'Fondo de Emergencia'!$J$5:$J$14</c15:f>
                <c15:dlblRangeCache>
                  <c:ptCount val="10"/>
                  <c:pt idx="0">
                    <c:v>10%</c:v>
                  </c:pt>
                  <c:pt idx="1">
                    <c:v>20%</c:v>
                  </c:pt>
                  <c:pt idx="2">
                    <c:v>30%</c:v>
                  </c:pt>
                  <c:pt idx="3">
                    <c:v>40%</c:v>
                  </c:pt>
                  <c:pt idx="4">
                    <c:v>50%</c:v>
                  </c:pt>
                  <c:pt idx="5">
                    <c:v>60%</c:v>
                  </c:pt>
                  <c:pt idx="6">
                    <c:v>70%</c:v>
                  </c:pt>
                  <c:pt idx="7">
                    <c:v>80%</c:v>
                  </c:pt>
                  <c:pt idx="8">
                    <c:v>90%</c:v>
                  </c:pt>
                  <c:pt idx="9">
                    <c:v>100%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5028-4268-8627-90C705C74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61"/>
      </c:doughnutChart>
      <c:scatterChart>
        <c:scatterStyle val="smoothMarker"/>
        <c:varyColors val="0"/>
        <c:ser>
          <c:idx val="1"/>
          <c:order val="1"/>
          <c:tx>
            <c:v>Puntos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tint val="77000"/>
                  </a:schemeClr>
                </a:solidFill>
                <a:ln w="9525">
                  <a:solidFill>
                    <a:schemeClr val="accent1">
                      <a:tint val="77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5028-4268-8627-90C705C74459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tint val="77000"/>
                  </a:schemeClr>
                </a:solidFill>
                <a:ln w="9525">
                  <a:solidFill>
                    <a:schemeClr val="accent1">
                      <a:tint val="77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5028-4268-8627-90C705C74459}"/>
              </c:ext>
            </c:extLst>
          </c:dPt>
          <c:xVal>
            <c:numRef>
              <c:f>'Fondo de Emergencia'!$K$18:$K$19</c:f>
              <c:numCache>
                <c:formatCode>General</c:formatCode>
                <c:ptCount val="2"/>
                <c:pt idx="0">
                  <c:v>0</c:v>
                </c:pt>
                <c:pt idx="1">
                  <c:v>-0.58778525229247314</c:v>
                </c:pt>
              </c:numCache>
            </c:numRef>
          </c:xVal>
          <c:yVal>
            <c:numRef>
              <c:f>'Fondo de Emergencia'!$L$18:$L$19</c:f>
              <c:numCache>
                <c:formatCode>General</c:formatCode>
                <c:ptCount val="2"/>
                <c:pt idx="0">
                  <c:v>0</c:v>
                </c:pt>
                <c:pt idx="1">
                  <c:v>0.80901699437494745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5028-4268-8627-90C705C74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1037752"/>
        <c:axId val="601036152"/>
      </c:scatterChart>
      <c:valAx>
        <c:axId val="601036152"/>
        <c:scaling>
          <c:orientation val="minMax"/>
          <c:max val="1"/>
          <c:min val="-1"/>
        </c:scaling>
        <c:delete val="1"/>
        <c:axPos val="l"/>
        <c:numFmt formatCode="General" sourceLinked="1"/>
        <c:majorTickMark val="out"/>
        <c:minorTickMark val="none"/>
        <c:tickLblPos val="nextTo"/>
        <c:crossAx val="601037752"/>
        <c:crosses val="autoZero"/>
        <c:crossBetween val="midCat"/>
      </c:valAx>
      <c:valAx>
        <c:axId val="601037752"/>
        <c:scaling>
          <c:orientation val="minMax"/>
          <c:max val="1"/>
          <c:min val="-1"/>
        </c:scaling>
        <c:delete val="1"/>
        <c:axPos val="b"/>
        <c:numFmt formatCode="General" sourceLinked="1"/>
        <c:majorTickMark val="out"/>
        <c:minorTickMark val="none"/>
        <c:tickLblPos val="nextTo"/>
        <c:crossAx val="6010361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1050" b="1">
          <a:latin typeface="Poppins" panose="00000500000000000000" pitchFamily="2" charset="0"/>
          <a:cs typeface="Poppins" panose="000005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32-498E-9FE6-8AF4399611D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32-498E-9FE6-8AF4399611D6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32-498E-9FE6-8AF4399611D6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32-498E-9FE6-8AF4399611D6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32-498E-9FE6-8AF4399611D6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32-498E-9FE6-8AF4399611D6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C32-498E-9FE6-8AF4399611D6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C32-498E-9FE6-8AF4399611D6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C32-498E-9FE6-8AF4399611D6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C32-498E-9FE6-8AF4399611D6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C32-498E-9FE6-8AF4399611D6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C32-498E-9FE6-8AF4399611D6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C32-498E-9FE6-8AF4399611D6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C32-498E-9FE6-8AF4399611D6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C32-498E-9FE6-8AF4399611D6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C32-498E-9FE6-8AF4399611D6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C32-498E-9FE6-8AF4399611D6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C32-498E-9FE6-8AF4399611D6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C32-498E-9FE6-8AF4399611D6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C32-498E-9FE6-8AF4399611D6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C32-498E-9FE6-8AF4399611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C32-498E-9FE6-8AF4399611D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C32-498E-9FE6-8AF4399611D6}"/>
              </c:ext>
            </c:extLst>
          </c:dPt>
          <c:dLbls>
            <c:delete val="1"/>
          </c:dLbls>
          <c:cat>
            <c:numRef>
              <c:f>Enero!$I$43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Enero!$H$43:$I$43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C32-498E-9FE6-8AF4399611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08-43EF-A8CE-58210BFC287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08-43EF-A8CE-58210BFC287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08-43EF-A8CE-58210BFC287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08-43EF-A8CE-58210BFC287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08-43EF-A8CE-58210BFC287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08-43EF-A8CE-58210BFC287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08-43EF-A8CE-58210BFC287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08-43EF-A8CE-58210BFC287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08-43EF-A8CE-58210BFC287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908-43EF-A8CE-58210BFC287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908-43EF-A8CE-58210BFC287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908-43EF-A8CE-58210BFC287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908-43EF-A8CE-58210BFC287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908-43EF-A8CE-58210BFC287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908-43EF-A8CE-58210BFC287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908-43EF-A8CE-58210BFC287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908-43EF-A8CE-58210BFC287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908-43EF-A8CE-58210BFC287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908-43EF-A8CE-58210BFC287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908-43EF-A8CE-58210BFC287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908-43EF-A8CE-58210BFC28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908-43EF-A8CE-58210BFC287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908-43EF-A8CE-58210BFC2878}"/>
              </c:ext>
            </c:extLst>
          </c:dPt>
          <c:dLbls>
            <c:delete val="1"/>
          </c:dLbls>
          <c:cat>
            <c:numRef>
              <c:f>Octubre!$I$43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Octubre!$H$43:$I$43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908-43EF-A8CE-58210BFC28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DE-411E-87AD-83CB044B7CF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DE-411E-87AD-83CB044B7CFF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DE-411E-87AD-83CB044B7CFF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DE-411E-87AD-83CB044B7CFF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DE-411E-87AD-83CB044B7CFF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DE-411E-87AD-83CB044B7CFF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3DE-411E-87AD-83CB044B7CFF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3DE-411E-87AD-83CB044B7CFF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3DE-411E-87AD-83CB044B7CFF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3DE-411E-87AD-83CB044B7CFF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3DE-411E-87AD-83CB044B7CFF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3DE-411E-87AD-83CB044B7CFF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3DE-411E-87AD-83CB044B7CFF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3DE-411E-87AD-83CB044B7CFF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3DE-411E-87AD-83CB044B7CFF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3DE-411E-87AD-83CB044B7CFF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3DE-411E-87AD-83CB044B7CFF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3DE-411E-87AD-83CB044B7CFF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3DE-411E-87AD-83CB044B7CFF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3DE-411E-87AD-83CB044B7CFF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3DE-411E-87AD-83CB044B7C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3DE-411E-87AD-83CB044B7CF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3DE-411E-87AD-83CB044B7CFF}"/>
              </c:ext>
            </c:extLst>
          </c:dPt>
          <c:dLbls>
            <c:delete val="1"/>
          </c:dLbls>
          <c:cat>
            <c:numRef>
              <c:f>Octubre!$D$24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Octubre!$H$56:$I$56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3DE-411E-87AD-83CB044B7C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2-4543-A960-76DF1863661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2-4543-A960-76DF1863661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2-4543-A960-76DF1863661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2-4543-A960-76DF1863661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F2-4543-A960-76DF1863661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F2-4543-A960-76DF1863661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F2-4543-A960-76DF1863661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F2-4543-A960-76DF1863661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F2-4543-A960-76DF1863661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F2-4543-A960-76DF1863661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F2-4543-A960-76DF1863661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7F2-4543-A960-76DF1863661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7F2-4543-A960-76DF1863661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7F2-4543-A960-76DF1863661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7F2-4543-A960-76DF1863661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7F2-4543-A960-76DF1863661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7F2-4543-A960-76DF1863661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7F2-4543-A960-76DF1863661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7F2-4543-A960-76DF1863661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7F2-4543-A960-76DF1863661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7F2-4543-A960-76DF186366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7F2-4543-A960-76DF1863661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7F2-4543-A960-76DF18636611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7F2-4543-A960-76DF18636611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77F2-4543-A960-76DF18636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Noviembre!$V$4:$V$5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Noviembre!$K$4:$K$5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7F2-4543-A960-76DF186366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50-4E0C-BC80-E26A3D8C039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50-4E0C-BC80-E26A3D8C0395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550-4E0C-BC80-E26A3D8C0395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550-4E0C-BC80-E26A3D8C0395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50-4E0C-BC80-E26A3D8C0395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550-4E0C-BC80-E26A3D8C0395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550-4E0C-BC80-E26A3D8C0395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50-4E0C-BC80-E26A3D8C0395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550-4E0C-BC80-E26A3D8C0395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550-4E0C-BC80-E26A3D8C0395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550-4E0C-BC80-E26A3D8C0395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550-4E0C-BC80-E26A3D8C0395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550-4E0C-BC80-E26A3D8C0395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550-4E0C-BC80-E26A3D8C0395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550-4E0C-BC80-E26A3D8C0395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550-4E0C-BC80-E26A3D8C0395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550-4E0C-BC80-E26A3D8C0395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550-4E0C-BC80-E26A3D8C0395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550-4E0C-BC80-E26A3D8C0395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550-4E0C-BC80-E26A3D8C0395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550-4E0C-BC80-E26A3D8C03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550-4E0C-BC80-E26A3D8C039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550-4E0C-BC80-E26A3D8C0395}"/>
              </c:ext>
            </c:extLst>
          </c:dPt>
          <c:dLbls>
            <c:delete val="1"/>
          </c:dLbls>
          <c:cat>
            <c:numRef>
              <c:f>Noviembre!$C$24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Noviembre!$C$24:$D$24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550-4E0C-BC80-E26A3D8C03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FD-449D-9A25-9160851781F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D-449D-9A25-9160851781F2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D-449D-9A25-9160851781F2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D-449D-9A25-9160851781F2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D-449D-9A25-9160851781F2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FD-449D-9A25-9160851781F2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1FD-449D-9A25-9160851781F2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1FD-449D-9A25-9160851781F2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1FD-449D-9A25-9160851781F2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449D-9A25-9160851781F2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1FD-449D-9A25-9160851781F2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1FD-449D-9A25-9160851781F2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1FD-449D-9A25-9160851781F2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1FD-449D-9A25-9160851781F2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1FD-449D-9A25-9160851781F2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1FD-449D-9A25-9160851781F2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1FD-449D-9A25-9160851781F2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1FD-449D-9A25-9160851781F2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1FD-449D-9A25-9160851781F2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1FD-449D-9A25-9160851781F2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1FD-449D-9A25-9160851781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1FD-449D-9A25-9160851781F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1FD-449D-9A25-9160851781F2}"/>
              </c:ext>
            </c:extLst>
          </c:dPt>
          <c:dLbls>
            <c:delete val="1"/>
          </c:dLbls>
          <c:cat>
            <c:numRef>
              <c:f>Noviembre!$D$32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Noviembre!$C$32:$D$32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1FD-449D-9A25-9160851781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82-430E-A325-F3C39CEC065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82-430E-A325-F3C39CEC065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82-430E-A325-F3C39CEC065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82-430E-A325-F3C39CEC065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82-430E-A325-F3C39CEC065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82-430E-A325-F3C39CEC065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D82-430E-A325-F3C39CEC065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D82-430E-A325-F3C39CEC065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D82-430E-A325-F3C39CEC065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D82-430E-A325-F3C39CEC065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D82-430E-A325-F3C39CEC065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D82-430E-A325-F3C39CEC065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D82-430E-A325-F3C39CEC065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D82-430E-A325-F3C39CEC065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D82-430E-A325-F3C39CEC065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D82-430E-A325-F3C39CEC065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D82-430E-A325-F3C39CEC065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D82-430E-A325-F3C39CEC065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D82-430E-A325-F3C39CEC065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D82-430E-A325-F3C39CEC065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D82-430E-A325-F3C39CEC06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D82-430E-A325-F3C39CEC065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D82-430E-A325-F3C39CEC0650}"/>
              </c:ext>
            </c:extLst>
          </c:dPt>
          <c:dLbls>
            <c:delete val="1"/>
          </c:dLbls>
          <c:cat>
            <c:numRef>
              <c:f>Noviembre!$D$46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Noviembre!$C$46:$D$46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D82-430E-A325-F3C39CEC06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0B-4D9B-93EC-2FEC77801F2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0B-4D9B-93EC-2FEC77801F2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0B-4D9B-93EC-2FEC77801F2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0B-4D9B-93EC-2FEC77801F2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0B-4D9B-93EC-2FEC77801F2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0B-4D9B-93EC-2FEC77801F2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0B-4D9B-93EC-2FEC77801F2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0B-4D9B-93EC-2FEC77801F2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00B-4D9B-93EC-2FEC77801F2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00B-4D9B-93EC-2FEC77801F2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00B-4D9B-93EC-2FEC77801F2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00B-4D9B-93EC-2FEC77801F2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00B-4D9B-93EC-2FEC77801F2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00B-4D9B-93EC-2FEC77801F2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00B-4D9B-93EC-2FEC77801F2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00B-4D9B-93EC-2FEC77801F2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00B-4D9B-93EC-2FEC77801F2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00B-4D9B-93EC-2FEC77801F2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00B-4D9B-93EC-2FEC77801F2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00B-4D9B-93EC-2FEC77801F2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00B-4D9B-93EC-2FEC77801F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00B-4D9B-93EC-2FEC77801F2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00B-4D9B-93EC-2FEC77801F24}"/>
              </c:ext>
            </c:extLst>
          </c:dPt>
          <c:dLbls>
            <c:delete val="1"/>
          </c:dLbls>
          <c:cat>
            <c:numRef>
              <c:f>Noviembre!$C$54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Noviembre!$C$54:$D$54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00B-4D9B-93EC-2FEC77801F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C1-43B9-A51F-F26343EB1DA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C1-43B9-A51F-F26343EB1DAA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C1-43B9-A51F-F26343EB1DAA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C1-43B9-A51F-F26343EB1DAA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C1-43B9-A51F-F26343EB1DAA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C1-43B9-A51F-F26343EB1DAA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C1-43B9-A51F-F26343EB1DAA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C1-43B9-A51F-F26343EB1DAA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C1-43B9-A51F-F26343EB1DAA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AC1-43B9-A51F-F26343EB1DAA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AC1-43B9-A51F-F26343EB1DAA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AC1-43B9-A51F-F26343EB1DAA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AC1-43B9-A51F-F26343EB1DAA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AC1-43B9-A51F-F26343EB1DAA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AC1-43B9-A51F-F26343EB1DAA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AC1-43B9-A51F-F26343EB1DAA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AC1-43B9-A51F-F26343EB1DAA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AC1-43B9-A51F-F26343EB1DAA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AC1-43B9-A51F-F26343EB1DAA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AC1-43B9-A51F-F26343EB1DAA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AC1-43B9-A51F-F26343EB1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AC1-43B9-A51F-F26343EB1DA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AC1-43B9-A51F-F26343EB1DAA}"/>
              </c:ext>
            </c:extLst>
          </c:dPt>
          <c:dLbls>
            <c:delete val="1"/>
          </c:dLbls>
          <c:cat>
            <c:numRef>
              <c:f>Noviembre!$H$24:$I$24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Noviembre!$H$24:$I$24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AC1-43B9-A51F-F26343EB1DA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0E-45CE-A147-9A9CE4418AC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0E-45CE-A147-9A9CE4418AC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0E-45CE-A147-9A9CE4418AC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0E-45CE-A147-9A9CE4418AC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0E-45CE-A147-9A9CE4418AC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0E-45CE-A147-9A9CE4418AC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50E-45CE-A147-9A9CE4418AC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50E-45CE-A147-9A9CE4418AC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50E-45CE-A147-9A9CE4418AC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50E-45CE-A147-9A9CE4418AC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50E-45CE-A147-9A9CE4418AC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50E-45CE-A147-9A9CE4418AC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50E-45CE-A147-9A9CE4418AC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50E-45CE-A147-9A9CE4418AC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50E-45CE-A147-9A9CE4418AC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50E-45CE-A147-9A9CE4418AC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50E-45CE-A147-9A9CE4418AC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50E-45CE-A147-9A9CE4418AC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50E-45CE-A147-9A9CE4418AC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50E-45CE-A147-9A9CE4418AC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50E-45CE-A147-9A9CE4418A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50E-45CE-A147-9A9CE4418AC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50E-45CE-A147-9A9CE4418AC1}"/>
              </c:ext>
            </c:extLst>
          </c:dPt>
          <c:dLbls>
            <c:delete val="1"/>
          </c:dLbls>
          <c:cat>
            <c:numRef>
              <c:f>Noviembre!$I$32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Noviembre!$H$32:$I$32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50E-45CE-A147-9A9CE4418A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82-4541-9561-1F7897B22E1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82-4541-9561-1F7897B22E13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82-4541-9561-1F7897B22E13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82-4541-9561-1F7897B22E13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82-4541-9561-1F7897B22E13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82-4541-9561-1F7897B22E13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82-4541-9561-1F7897B22E13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282-4541-9561-1F7897B22E13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282-4541-9561-1F7897B22E13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282-4541-9561-1F7897B22E13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282-4541-9561-1F7897B22E13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282-4541-9561-1F7897B22E13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282-4541-9561-1F7897B22E13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282-4541-9561-1F7897B22E13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282-4541-9561-1F7897B22E13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282-4541-9561-1F7897B22E13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282-4541-9561-1F7897B22E13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282-4541-9561-1F7897B22E13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282-4541-9561-1F7897B22E13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282-4541-9561-1F7897B22E13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282-4541-9561-1F7897B22E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1282-4541-9561-1F7897B22E1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282-4541-9561-1F7897B22E13}"/>
              </c:ext>
            </c:extLst>
          </c:dPt>
          <c:dLbls>
            <c:delete val="1"/>
          </c:dLbls>
          <c:cat>
            <c:numRef>
              <c:f>Enero!$D$24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Enero!$H$56:$I$56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282-4541-9561-1F7897B22E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3F-42AC-B725-2AEC97C1441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3F-42AC-B725-2AEC97C1441C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3F-42AC-B725-2AEC97C1441C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3F-42AC-B725-2AEC97C1441C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A3F-42AC-B725-2AEC97C1441C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A3F-42AC-B725-2AEC97C1441C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A3F-42AC-B725-2AEC97C1441C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A3F-42AC-B725-2AEC97C1441C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A3F-42AC-B725-2AEC97C1441C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A3F-42AC-B725-2AEC97C1441C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A3F-42AC-B725-2AEC97C1441C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A3F-42AC-B725-2AEC97C1441C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A3F-42AC-B725-2AEC97C1441C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A3F-42AC-B725-2AEC97C1441C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A3F-42AC-B725-2AEC97C1441C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A3F-42AC-B725-2AEC97C1441C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A3F-42AC-B725-2AEC97C1441C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A3F-42AC-B725-2AEC97C1441C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A3F-42AC-B725-2AEC97C1441C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A3F-42AC-B725-2AEC97C1441C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A3F-42AC-B725-2AEC97C144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A3F-42AC-B725-2AEC97C1441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A3F-42AC-B725-2AEC97C1441C}"/>
              </c:ext>
            </c:extLst>
          </c:dPt>
          <c:dLbls>
            <c:delete val="1"/>
          </c:dLbls>
          <c:cat>
            <c:numRef>
              <c:f>Noviembre!$I$43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Noviembre!$H$43:$I$43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A3F-42AC-B725-2AEC97C144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AD-4893-B27C-E78EA699ADE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AD-4893-B27C-E78EA699ADEC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AD-4893-B27C-E78EA699ADEC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AD-4893-B27C-E78EA699ADEC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AD-4893-B27C-E78EA699ADEC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AD-4893-B27C-E78EA699ADEC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AD-4893-B27C-E78EA699ADEC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AD-4893-B27C-E78EA699ADEC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EAD-4893-B27C-E78EA699ADEC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EAD-4893-B27C-E78EA699ADEC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EAD-4893-B27C-E78EA699ADEC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EAD-4893-B27C-E78EA699ADEC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EAD-4893-B27C-E78EA699ADEC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EAD-4893-B27C-E78EA699ADEC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EAD-4893-B27C-E78EA699ADEC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EAD-4893-B27C-E78EA699ADEC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EAD-4893-B27C-E78EA699ADEC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EAD-4893-B27C-E78EA699ADEC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EAD-4893-B27C-E78EA699ADEC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EAD-4893-B27C-E78EA699ADEC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Noviembre!$K$9:$K$29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EAD-4893-B27C-E78EA699A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EAD-4893-B27C-E78EA699ADE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EAD-4893-B27C-E78EA699ADEC}"/>
              </c:ext>
            </c:extLst>
          </c:dPt>
          <c:dLbls>
            <c:delete val="1"/>
          </c:dLbls>
          <c:cat>
            <c:numRef>
              <c:f>Noviembre!$D$24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Noviembre!$H$56:$I$56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EAD-4893-B27C-E78EA699AD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68C-4E35-AE0E-9C5E6163FE7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68C-4E35-AE0E-9C5E6163FE7F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68C-4E35-AE0E-9C5E6163FE7F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68C-4E35-AE0E-9C5E6163FE7F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68C-4E35-AE0E-9C5E6163FE7F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68C-4E35-AE0E-9C5E6163FE7F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68C-4E35-AE0E-9C5E6163FE7F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68C-4E35-AE0E-9C5E6163FE7F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68C-4E35-AE0E-9C5E6163FE7F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68C-4E35-AE0E-9C5E6163FE7F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68C-4E35-AE0E-9C5E6163FE7F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68C-4E35-AE0E-9C5E6163FE7F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68C-4E35-AE0E-9C5E6163FE7F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68C-4E35-AE0E-9C5E6163FE7F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68C-4E35-AE0E-9C5E6163FE7F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68C-4E35-AE0E-9C5E6163FE7F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68C-4E35-AE0E-9C5E6163FE7F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68C-4E35-AE0E-9C5E6163FE7F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68C-4E35-AE0E-9C5E6163FE7F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68C-4E35-AE0E-9C5E6163FE7F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68C-4E35-AE0E-9C5E6163F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68C-4E35-AE0E-9C5E6163FE7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68C-4E35-AE0E-9C5E6163FE7F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68C-4E35-AE0E-9C5E6163FE7F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68C-4E35-AE0E-9C5E6163F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Diciembre!$V$4:$V$5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Diciembre!$K$4:$K$5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68C-4E35-AE0E-9C5E6163FE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58-41D1-BF86-536ED40EF98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58-41D1-BF86-536ED40EF98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58-41D1-BF86-536ED40EF98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58-41D1-BF86-536ED40EF98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58-41D1-BF86-536ED40EF98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58-41D1-BF86-536ED40EF98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558-41D1-BF86-536ED40EF98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558-41D1-BF86-536ED40EF98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558-41D1-BF86-536ED40EF98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558-41D1-BF86-536ED40EF98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558-41D1-BF86-536ED40EF98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558-41D1-BF86-536ED40EF98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558-41D1-BF86-536ED40EF98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558-41D1-BF86-536ED40EF98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558-41D1-BF86-536ED40EF98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558-41D1-BF86-536ED40EF98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558-41D1-BF86-536ED40EF98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558-41D1-BF86-536ED40EF98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558-41D1-BF86-536ED40EF98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558-41D1-BF86-536ED40EF98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558-41D1-BF86-536ED40EF9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F558-41D1-BF86-536ED40EF98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558-41D1-BF86-536ED40EF988}"/>
              </c:ext>
            </c:extLst>
          </c:dPt>
          <c:dLbls>
            <c:delete val="1"/>
          </c:dLbls>
          <c:cat>
            <c:numRef>
              <c:f>Diciembre!$C$24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Diciembre!$C$24:$D$24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558-41D1-BF86-536ED40EF9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A2-4AF3-93C7-10F66F70E16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A2-4AF3-93C7-10F66F70E16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A2-4AF3-93C7-10F66F70E16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A2-4AF3-93C7-10F66F70E16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A2-4AF3-93C7-10F66F70E16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A2-4AF3-93C7-10F66F70E16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A2-4AF3-93C7-10F66F70E16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A2-4AF3-93C7-10F66F70E16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DA2-4AF3-93C7-10F66F70E16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DA2-4AF3-93C7-10F66F70E16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DA2-4AF3-93C7-10F66F70E16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DA2-4AF3-93C7-10F66F70E16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DA2-4AF3-93C7-10F66F70E16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DA2-4AF3-93C7-10F66F70E16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DA2-4AF3-93C7-10F66F70E16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DA2-4AF3-93C7-10F66F70E16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DA2-4AF3-93C7-10F66F70E16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DA2-4AF3-93C7-10F66F70E16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DA2-4AF3-93C7-10F66F70E16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DA2-4AF3-93C7-10F66F70E16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DA2-4AF3-93C7-10F66F70E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DA2-4AF3-93C7-10F66F70E16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DA2-4AF3-93C7-10F66F70E167}"/>
              </c:ext>
            </c:extLst>
          </c:dPt>
          <c:dLbls>
            <c:delete val="1"/>
          </c:dLbls>
          <c:cat>
            <c:numRef>
              <c:f>Diciembre!$D$32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Diciembre!$C$32:$D$32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DA2-4AF3-93C7-10F66F70E1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C6-494C-A9A2-3C78987C459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C6-494C-A9A2-3C78987C459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C6-494C-A9A2-3C78987C459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C6-494C-A9A2-3C78987C459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C6-494C-A9A2-3C78987C459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C6-494C-A9A2-3C78987C459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C6-494C-A9A2-3C78987C459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C6-494C-A9A2-3C78987C459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C6-494C-A9A2-3C78987C459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FC6-494C-A9A2-3C78987C459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FC6-494C-A9A2-3C78987C459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FC6-494C-A9A2-3C78987C459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FC6-494C-A9A2-3C78987C459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FC6-494C-A9A2-3C78987C459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FC6-494C-A9A2-3C78987C459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FC6-494C-A9A2-3C78987C459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FC6-494C-A9A2-3C78987C459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FC6-494C-A9A2-3C78987C459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FC6-494C-A9A2-3C78987C459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FC6-494C-A9A2-3C78987C459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FC6-494C-A9A2-3C78987C45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FC6-494C-A9A2-3C78987C459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FC6-494C-A9A2-3C78987C4597}"/>
              </c:ext>
            </c:extLst>
          </c:dPt>
          <c:dLbls>
            <c:delete val="1"/>
          </c:dLbls>
          <c:cat>
            <c:numRef>
              <c:f>Diciembre!$D$46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Diciembre!$C$46:$D$46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FC6-494C-A9A2-3C78987C45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2E5-4C46-AC3B-9FEA0B152D2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E5-4C46-AC3B-9FEA0B152D23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E5-4C46-AC3B-9FEA0B152D23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2E5-4C46-AC3B-9FEA0B152D23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2E5-4C46-AC3B-9FEA0B152D23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2E5-4C46-AC3B-9FEA0B152D23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2E5-4C46-AC3B-9FEA0B152D23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E5-4C46-AC3B-9FEA0B152D23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E5-4C46-AC3B-9FEA0B152D23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E5-4C46-AC3B-9FEA0B152D23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E5-4C46-AC3B-9FEA0B152D23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2E5-4C46-AC3B-9FEA0B152D23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2E5-4C46-AC3B-9FEA0B152D23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2E5-4C46-AC3B-9FEA0B152D23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2E5-4C46-AC3B-9FEA0B152D23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2E5-4C46-AC3B-9FEA0B152D23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2E5-4C46-AC3B-9FEA0B152D23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2E5-4C46-AC3B-9FEA0B152D23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2E5-4C46-AC3B-9FEA0B152D23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2E5-4C46-AC3B-9FEA0B152D23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2E5-4C46-AC3B-9FEA0B152D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2E5-4C46-AC3B-9FEA0B152D2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2E5-4C46-AC3B-9FEA0B152D23}"/>
              </c:ext>
            </c:extLst>
          </c:dPt>
          <c:dLbls>
            <c:delete val="1"/>
          </c:dLbls>
          <c:cat>
            <c:numRef>
              <c:f>Diciembre!$C$54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Diciembre!$C$54:$D$54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2E5-4C46-AC3B-9FEA0B152D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1B-4C93-B2E7-1BECA87E9D6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1B-4C93-B2E7-1BECA87E9D6A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1B-4C93-B2E7-1BECA87E9D6A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1B-4C93-B2E7-1BECA87E9D6A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1B-4C93-B2E7-1BECA87E9D6A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1B-4C93-B2E7-1BECA87E9D6A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51B-4C93-B2E7-1BECA87E9D6A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51B-4C93-B2E7-1BECA87E9D6A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51B-4C93-B2E7-1BECA87E9D6A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51B-4C93-B2E7-1BECA87E9D6A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51B-4C93-B2E7-1BECA87E9D6A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51B-4C93-B2E7-1BECA87E9D6A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51B-4C93-B2E7-1BECA87E9D6A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51B-4C93-B2E7-1BECA87E9D6A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51B-4C93-B2E7-1BECA87E9D6A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51B-4C93-B2E7-1BECA87E9D6A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51B-4C93-B2E7-1BECA87E9D6A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51B-4C93-B2E7-1BECA87E9D6A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51B-4C93-B2E7-1BECA87E9D6A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51B-4C93-B2E7-1BECA87E9D6A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51B-4C93-B2E7-1BECA87E9D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51B-4C93-B2E7-1BECA87E9D6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51B-4C93-B2E7-1BECA87E9D6A}"/>
              </c:ext>
            </c:extLst>
          </c:dPt>
          <c:dLbls>
            <c:delete val="1"/>
          </c:dLbls>
          <c:cat>
            <c:numRef>
              <c:f>Diciembre!$H$24:$I$24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Diciembre!$H$24:$I$24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51B-4C93-B2E7-1BECA87E9D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A3-4EAA-82FC-0971D794705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A3-4EAA-82FC-0971D7947052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A3-4EAA-82FC-0971D7947052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A3-4EAA-82FC-0971D7947052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A3-4EAA-82FC-0971D7947052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A3-4EAA-82FC-0971D7947052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3A3-4EAA-82FC-0971D7947052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3A3-4EAA-82FC-0971D7947052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3A3-4EAA-82FC-0971D7947052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3A3-4EAA-82FC-0971D7947052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3A3-4EAA-82FC-0971D7947052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3A3-4EAA-82FC-0971D7947052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3A3-4EAA-82FC-0971D7947052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3A3-4EAA-82FC-0971D7947052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3A3-4EAA-82FC-0971D7947052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3A3-4EAA-82FC-0971D7947052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3A3-4EAA-82FC-0971D7947052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3A3-4EAA-82FC-0971D7947052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3A3-4EAA-82FC-0971D7947052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3A3-4EAA-82FC-0971D7947052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3A3-4EAA-82FC-0971D79470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3A3-4EAA-82FC-0971D794705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3A3-4EAA-82FC-0971D7947052}"/>
              </c:ext>
            </c:extLst>
          </c:dPt>
          <c:dLbls>
            <c:delete val="1"/>
          </c:dLbls>
          <c:cat>
            <c:numRef>
              <c:f>Diciembre!$I$32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Diciembre!$H$32:$I$32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3A3-4EAA-82FC-0971D79470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81-4B9F-B66C-B3B429A0CE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81-4B9F-B66C-B3B429A0CEF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81-4B9F-B66C-B3B429A0CEF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81-4B9F-B66C-B3B429A0CEF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81-4B9F-B66C-B3B429A0CEF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81-4B9F-B66C-B3B429A0CEF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81-4B9F-B66C-B3B429A0CEF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81-4B9F-B66C-B3B429A0CEF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81-4B9F-B66C-B3B429A0CEF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81-4B9F-B66C-B3B429A0CEF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81-4B9F-B66C-B3B429A0CEF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181-4B9F-B66C-B3B429A0CEF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181-4B9F-B66C-B3B429A0CEF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181-4B9F-B66C-B3B429A0CEF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181-4B9F-B66C-B3B429A0CEF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181-4B9F-B66C-B3B429A0CEF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181-4B9F-B66C-B3B429A0CEF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181-4B9F-B66C-B3B429A0CEF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181-4B9F-B66C-B3B429A0CEF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181-4B9F-B66C-B3B429A0CEF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181-4B9F-B66C-B3B429A0CE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181-4B9F-B66C-B3B429A0CE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181-4B9F-B66C-B3B429A0CEFE}"/>
              </c:ext>
            </c:extLst>
          </c:dPt>
          <c:dLbls>
            <c:delete val="1"/>
          </c:dLbls>
          <c:cat>
            <c:numRef>
              <c:f>Diciembre!$I$43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Diciembre!$H$43:$I$43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181-4B9F-B66C-B3B429A0CE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9-4F5A-979E-3026C759211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9-4F5A-979E-3026C759211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9-4F5A-979E-3026C759211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A9-4F5A-979E-3026C759211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A9-4F5A-979E-3026C759211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A9-4F5A-979E-3026C759211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A9-4F5A-979E-3026C759211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A9-4F5A-979E-3026C759211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8A9-4F5A-979E-3026C759211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8A9-4F5A-979E-3026C759211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8A9-4F5A-979E-3026C759211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8A9-4F5A-979E-3026C759211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8A9-4F5A-979E-3026C759211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8A9-4F5A-979E-3026C759211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8A9-4F5A-979E-3026C759211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8A9-4F5A-979E-3026C759211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8A9-4F5A-979E-3026C759211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8A9-4F5A-979E-3026C759211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8A9-4F5A-979E-3026C759211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8A9-4F5A-979E-3026C759211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Diciembre!$K$9:$K$29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8A9-4F5A-979E-3026C75921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8A9-4F5A-979E-3026C759211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8A9-4F5A-979E-3026C7592118}"/>
              </c:ext>
            </c:extLst>
          </c:dPt>
          <c:dLbls>
            <c:delete val="1"/>
          </c:dLbls>
          <c:cat>
            <c:numRef>
              <c:f>Diciembre!$D$24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Diciembre!$H$56:$I$56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8A9-4F5A-979E-3026C75921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78-4765-B77C-BB52DD1015E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78-4765-B77C-BB52DD1015E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78-4765-B77C-BB52DD1015E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78-4765-B77C-BB52DD1015E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78-4765-B77C-BB52DD1015E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78-4765-B77C-BB52DD1015E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78-4765-B77C-BB52DD1015E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78-4765-B77C-BB52DD1015E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78-4765-B77C-BB52DD1015E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78-4765-B77C-BB52DD1015E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C78-4765-B77C-BB52DD1015E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C78-4765-B77C-BB52DD1015E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C78-4765-B77C-BB52DD1015E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C78-4765-B77C-BB52DD1015E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C78-4765-B77C-BB52DD1015E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C78-4765-B77C-BB52DD1015E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C78-4765-B77C-BB52DD1015E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C78-4765-B77C-BB52DD1015E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C78-4765-B77C-BB52DD1015E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C78-4765-B77C-BB52DD1015E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C78-4765-B77C-BB52DD1015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FC78-4765-B77C-BB52DD1015E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C78-4765-B77C-BB52DD1015EE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FC78-4765-B77C-BB52DD1015EE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FC78-4765-B77C-BB52DD1015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Febrero!$V$4:$V$5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Febrero!$K$4:$K$5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C78-4765-B77C-BB52DD1015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B5-42EB-AB7C-DE011C76E92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B5-42EB-AB7C-DE011C76E92B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B5-42EB-AB7C-DE011C76E92B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B5-42EB-AB7C-DE011C76E92B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B5-42EB-AB7C-DE011C76E92B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B5-42EB-AB7C-DE011C76E92B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B5-42EB-AB7C-DE011C76E92B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B5-42EB-AB7C-DE011C76E92B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B5-42EB-AB7C-DE011C76E92B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7B5-42EB-AB7C-DE011C76E92B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7B5-42EB-AB7C-DE011C76E92B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7B5-42EB-AB7C-DE011C76E92B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7B5-42EB-AB7C-DE011C76E92B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7B5-42EB-AB7C-DE011C76E92B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7B5-42EB-AB7C-DE011C76E92B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7B5-42EB-AB7C-DE011C76E92B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7B5-42EB-AB7C-DE011C76E92B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7B5-42EB-AB7C-DE011C76E92B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7B5-42EB-AB7C-DE011C76E92B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7B5-42EB-AB7C-DE011C76E92B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7B5-42EB-AB7C-DE011C76E9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F7B5-42EB-AB7C-DE011C76E92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7B5-42EB-AB7C-DE011C76E92B}"/>
              </c:ext>
            </c:extLst>
          </c:dPt>
          <c:dLbls>
            <c:delete val="1"/>
          </c:dLbls>
          <c:cat>
            <c:numRef>
              <c:f>Febrero!$C$24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Febrero!$C$24:$D$24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7B5-42EB-AB7C-DE011C76E9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DF-42E5-BB39-0A2C67D1179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DF-42E5-BB39-0A2C67D1179F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DF-42E5-BB39-0A2C67D1179F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2DF-42E5-BB39-0A2C67D1179F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2DF-42E5-BB39-0A2C67D1179F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2DF-42E5-BB39-0A2C67D1179F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2DF-42E5-BB39-0A2C67D1179F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2DF-42E5-BB39-0A2C67D1179F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2DF-42E5-BB39-0A2C67D1179F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2DF-42E5-BB39-0A2C67D1179F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2DF-42E5-BB39-0A2C67D1179F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2DF-42E5-BB39-0A2C67D1179F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2DF-42E5-BB39-0A2C67D1179F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2DF-42E5-BB39-0A2C67D1179F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2DF-42E5-BB39-0A2C67D1179F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2DF-42E5-BB39-0A2C67D1179F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2DF-42E5-BB39-0A2C67D1179F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2DF-42E5-BB39-0A2C67D1179F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2DF-42E5-BB39-0A2C67D1179F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2DF-42E5-BB39-0A2C67D1179F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2DF-42E5-BB39-0A2C67D117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2DF-42E5-BB39-0A2C67D1179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2DF-42E5-BB39-0A2C67D1179F}"/>
              </c:ext>
            </c:extLst>
          </c:dPt>
          <c:dLbls>
            <c:delete val="1"/>
          </c:dLbls>
          <c:cat>
            <c:numRef>
              <c:f>Febrero!$D$32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Febrero!$C$32:$D$32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2DF-42E5-BB39-0A2C67D117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39-4975-B28C-65542AFF7F9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39-4975-B28C-65542AFF7F9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39-4975-B28C-65542AFF7F9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39-4975-B28C-65542AFF7F9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39-4975-B28C-65542AFF7F9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39-4975-B28C-65542AFF7F9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639-4975-B28C-65542AFF7F9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639-4975-B28C-65542AFF7F9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639-4975-B28C-65542AFF7F9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639-4975-B28C-65542AFF7F9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639-4975-B28C-65542AFF7F9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639-4975-B28C-65542AFF7F9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639-4975-B28C-65542AFF7F9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639-4975-B28C-65542AFF7F9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639-4975-B28C-65542AFF7F9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639-4975-B28C-65542AFF7F9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639-4975-B28C-65542AFF7F9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639-4975-B28C-65542AFF7F9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639-4975-B28C-65542AFF7F9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639-4975-B28C-65542AFF7F9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639-4975-B28C-65542AFF7F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639-4975-B28C-65542AFF7F9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639-4975-B28C-65542AFF7F99}"/>
              </c:ext>
            </c:extLst>
          </c:dPt>
          <c:dLbls>
            <c:delete val="1"/>
          </c:dLbls>
          <c:cat>
            <c:numRef>
              <c:f>Febrero!$D$46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Febrero!$C$46:$D$46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639-4975-B28C-65542AFF7F9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F5-45AA-939A-D59176F20C3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F5-45AA-939A-D59176F20C3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F5-45AA-939A-D59176F20C3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F5-45AA-939A-D59176F20C3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F5-45AA-939A-D59176F20C3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F5-45AA-939A-D59176F20C3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F5-45AA-939A-D59176F20C3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F5-45AA-939A-D59176F20C3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F5-45AA-939A-D59176F20C3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BF5-45AA-939A-D59176F20C3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BF5-45AA-939A-D59176F20C3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BF5-45AA-939A-D59176F20C3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BF5-45AA-939A-D59176F20C3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BF5-45AA-939A-D59176F20C3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BF5-45AA-939A-D59176F20C3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BF5-45AA-939A-D59176F20C3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BF5-45AA-939A-D59176F20C3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BF5-45AA-939A-D59176F20C3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BF5-45AA-939A-D59176F20C3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BF5-45AA-939A-D59176F20C3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BF5-45AA-939A-D59176F20C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BF5-45AA-939A-D59176F20C3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BF5-45AA-939A-D59176F20C34}"/>
              </c:ext>
            </c:extLst>
          </c:dPt>
          <c:dLbls>
            <c:delete val="1"/>
          </c:dLbls>
          <c:cat>
            <c:numRef>
              <c:f>Febrero!$C$54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Febrero!$C$54:$D$54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BF5-45AA-939A-D59176F20C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AE-4ACE-9DB8-0D0DB634A78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AE-4ACE-9DB8-0D0DB634A78B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AE-4ACE-9DB8-0D0DB634A78B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AE-4ACE-9DB8-0D0DB634A78B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AE-4ACE-9DB8-0D0DB634A78B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AE-4ACE-9DB8-0D0DB634A78B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AE-4ACE-9DB8-0D0DB634A78B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AE-4ACE-9DB8-0D0DB634A78B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AE-4ACE-9DB8-0D0DB634A78B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AE-4ACE-9DB8-0D0DB634A78B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7AE-4ACE-9DB8-0D0DB634A78B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7AE-4ACE-9DB8-0D0DB634A78B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7AE-4ACE-9DB8-0D0DB634A78B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7AE-4ACE-9DB8-0D0DB634A78B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7AE-4ACE-9DB8-0D0DB634A78B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7AE-4ACE-9DB8-0D0DB634A78B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7AE-4ACE-9DB8-0D0DB634A78B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7AE-4ACE-9DB8-0D0DB634A78B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7AE-4ACE-9DB8-0D0DB634A78B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7AE-4ACE-9DB8-0D0DB634A78B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7AE-4ACE-9DB8-0D0DB634A7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7AE-4ACE-9DB8-0D0DB634A78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7AE-4ACE-9DB8-0D0DB634A78B}"/>
              </c:ext>
            </c:extLst>
          </c:dPt>
          <c:dLbls>
            <c:delete val="1"/>
          </c:dLbls>
          <c:cat>
            <c:numRef>
              <c:f>Febrero!$H$24:$I$24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Febrero!$H$24:$I$24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7AE-4ACE-9DB8-0D0DB634A7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69-41F4-A9D1-F6B0CF4EE30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69-41F4-A9D1-F6B0CF4EE30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69-41F4-A9D1-F6B0CF4EE30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69-41F4-A9D1-F6B0CF4EE30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69-41F4-A9D1-F6B0CF4EE30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69-41F4-A9D1-F6B0CF4EE30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69-41F4-A9D1-F6B0CF4EE30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69-41F4-A9D1-F6B0CF4EE30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69-41F4-A9D1-F6B0CF4EE30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69-41F4-A9D1-F6B0CF4EE30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069-41F4-A9D1-F6B0CF4EE30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069-41F4-A9D1-F6B0CF4EE30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069-41F4-A9D1-F6B0CF4EE30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069-41F4-A9D1-F6B0CF4EE30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069-41F4-A9D1-F6B0CF4EE30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069-41F4-A9D1-F6B0CF4EE30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069-41F4-A9D1-F6B0CF4EE30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069-41F4-A9D1-F6B0CF4EE30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069-41F4-A9D1-F6B0CF4EE30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069-41F4-A9D1-F6B0CF4EE30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069-41F4-A9D1-F6B0CF4EE3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069-41F4-A9D1-F6B0CF4EE30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069-41F4-A9D1-F6B0CF4EE301}"/>
              </c:ext>
            </c:extLst>
          </c:dPt>
          <c:dLbls>
            <c:delete val="1"/>
          </c:dLbls>
          <c:cat>
            <c:numRef>
              <c:f>Febrero!$I$32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Febrero!$H$32:$I$32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069-41F4-A9D1-F6B0CF4EE30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26-4386-A908-FD501926F5C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26-4386-A908-FD501926F5C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26-4386-A908-FD501926F5C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26-4386-A908-FD501926F5C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26-4386-A908-FD501926F5C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26-4386-A908-FD501926F5C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226-4386-A908-FD501926F5C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226-4386-A908-FD501926F5C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226-4386-A908-FD501926F5C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226-4386-A908-FD501926F5C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226-4386-A908-FD501926F5C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226-4386-A908-FD501926F5C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226-4386-A908-FD501926F5C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226-4386-A908-FD501926F5C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226-4386-A908-FD501926F5C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226-4386-A908-FD501926F5C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226-4386-A908-FD501926F5C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226-4386-A908-FD501926F5C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226-4386-A908-FD501926F5C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226-4386-A908-FD501926F5C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226-4386-A908-FD501926F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226-4386-A908-FD501926F5C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226-4386-A908-FD501926F5C4}"/>
              </c:ext>
            </c:extLst>
          </c:dPt>
          <c:dLbls>
            <c:delete val="1"/>
          </c:dLbls>
          <c:cat>
            <c:numRef>
              <c:f>Febrero!$I$43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Febrero!$H$43:$I$43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226-4386-A908-FD501926F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7-4CD9-9D8C-E853A9CDB42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7-4CD9-9D8C-E853A9CDB42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7-4CD9-9D8C-E853A9CDB42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7-4CD9-9D8C-E853A9CDB42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17-4CD9-9D8C-E853A9CDB42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17-4CD9-9D8C-E853A9CDB42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A17-4CD9-9D8C-E853A9CDB42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A17-4CD9-9D8C-E853A9CDB42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A17-4CD9-9D8C-E853A9CDB42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A17-4CD9-9D8C-E853A9CDB42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A17-4CD9-9D8C-E853A9CDB42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A17-4CD9-9D8C-E853A9CDB42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A17-4CD9-9D8C-E853A9CDB42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A17-4CD9-9D8C-E853A9CDB42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A17-4CD9-9D8C-E853A9CDB42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A17-4CD9-9D8C-E853A9CDB42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A17-4CD9-9D8C-E853A9CDB42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A17-4CD9-9D8C-E853A9CDB42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A17-4CD9-9D8C-E853A9CDB42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A17-4CD9-9D8C-E853A9CDB42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Febrero!$K$9:$K$29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A17-4CD9-9D8C-E853A9CDB4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A17-4CD9-9D8C-E853A9CDB42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A17-4CD9-9D8C-E853A9CDB424}"/>
              </c:ext>
            </c:extLst>
          </c:dPt>
          <c:dLbls>
            <c:delete val="1"/>
          </c:dLbls>
          <c:cat>
            <c:numRef>
              <c:f>Febrero!$D$24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Febrero!$H$56:$I$56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A17-4CD9-9D8C-E853A9CDB4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B5-4EB9-B561-AB19A00C734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B5-4EB9-B561-AB19A00C7346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B5-4EB9-B561-AB19A00C7346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B5-4EB9-B561-AB19A00C7346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B5-4EB9-B561-AB19A00C7346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B5-4EB9-B561-AB19A00C7346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B5-4EB9-B561-AB19A00C7346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B5-4EB9-B561-AB19A00C7346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B5-4EB9-B561-AB19A00C7346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B5-4EB9-B561-AB19A00C7346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B5-4EB9-B561-AB19A00C7346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B5-4EB9-B561-AB19A00C7346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BB5-4EB9-B561-AB19A00C7346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BB5-4EB9-B561-AB19A00C7346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BB5-4EB9-B561-AB19A00C7346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BB5-4EB9-B561-AB19A00C7346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B5-4EB9-B561-AB19A00C7346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BB5-4EB9-B561-AB19A00C7346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BB5-4EB9-B561-AB19A00C7346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BB5-4EB9-B561-AB19A00C7346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BB5-4EB9-B561-AB19A00C73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BB5-4EB9-B561-AB19A00C734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BB5-4EB9-B561-AB19A00C7346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BB5-4EB9-B561-AB19A00C7346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BB5-4EB9-B561-AB19A00C73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Marzo!$V$4:$V$5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Marzo!$K$4:$K$5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BB5-4EB9-B561-AB19A00C73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D6-404E-BE9B-46B4924D777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D6-404E-BE9B-46B4924D7773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D6-404E-BE9B-46B4924D7773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D6-404E-BE9B-46B4924D7773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D6-404E-BE9B-46B4924D7773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D6-404E-BE9B-46B4924D7773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4D6-404E-BE9B-46B4924D7773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4D6-404E-BE9B-46B4924D7773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4D6-404E-BE9B-46B4924D7773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4D6-404E-BE9B-46B4924D7773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4D6-404E-BE9B-46B4924D7773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4D6-404E-BE9B-46B4924D7773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4D6-404E-BE9B-46B4924D7773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4D6-404E-BE9B-46B4924D7773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4D6-404E-BE9B-46B4924D7773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4D6-404E-BE9B-46B4924D7773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4D6-404E-BE9B-46B4924D7773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4D6-404E-BE9B-46B4924D7773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4D6-404E-BE9B-46B4924D7773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4D6-404E-BE9B-46B4924D7773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4D6-404E-BE9B-46B4924D77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4D6-404E-BE9B-46B4924D777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4D6-404E-BE9B-46B4924D7773}"/>
              </c:ext>
            </c:extLst>
          </c:dPt>
          <c:dLbls>
            <c:delete val="1"/>
          </c:dLbls>
          <c:cat>
            <c:numRef>
              <c:f>Marzo!$C$24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Marzo!$C$24:$D$24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4D6-404E-BE9B-46B4924D77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7A-4E8D-8967-B343B4EEC7D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7A-4E8D-8967-B343B4EEC7D5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7A-4E8D-8967-B343B4EEC7D5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7A-4E8D-8967-B343B4EEC7D5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7A-4E8D-8967-B343B4EEC7D5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7A-4E8D-8967-B343B4EEC7D5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7A-4E8D-8967-B343B4EEC7D5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7A-4E8D-8967-B343B4EEC7D5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27A-4E8D-8967-B343B4EEC7D5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27A-4E8D-8967-B343B4EEC7D5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27A-4E8D-8967-B343B4EEC7D5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27A-4E8D-8967-B343B4EEC7D5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27A-4E8D-8967-B343B4EEC7D5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27A-4E8D-8967-B343B4EEC7D5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27A-4E8D-8967-B343B4EEC7D5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27A-4E8D-8967-B343B4EEC7D5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27A-4E8D-8967-B343B4EEC7D5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27A-4E8D-8967-B343B4EEC7D5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27A-4E8D-8967-B343B4EEC7D5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27A-4E8D-8967-B343B4EEC7D5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27A-4E8D-8967-B343B4EEC7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27A-4E8D-8967-B343B4EEC7D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27A-4E8D-8967-B343B4EEC7D5}"/>
              </c:ext>
            </c:extLst>
          </c:dPt>
          <c:dLbls>
            <c:delete val="1"/>
          </c:dLbls>
          <c:cat>
            <c:numRef>
              <c:f>Marzo!$D$32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Marzo!$C$32:$D$32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27A-4E8D-8967-B343B4EEC7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65-4300-96D6-B1322C25A52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65-4300-96D6-B1322C25A52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65-4300-96D6-B1322C25A52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65-4300-96D6-B1322C25A52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65-4300-96D6-B1322C25A52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65-4300-96D6-B1322C25A52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65-4300-96D6-B1322C25A52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E65-4300-96D6-B1322C25A52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E65-4300-96D6-B1322C25A52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E65-4300-96D6-B1322C25A52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E65-4300-96D6-B1322C25A52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E65-4300-96D6-B1322C25A52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E65-4300-96D6-B1322C25A52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E65-4300-96D6-B1322C25A52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E65-4300-96D6-B1322C25A52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E65-4300-96D6-B1322C25A52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E65-4300-96D6-B1322C25A52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E65-4300-96D6-B1322C25A52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E65-4300-96D6-B1322C25A52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E65-4300-96D6-B1322C25A52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E65-4300-96D6-B1322C25A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E65-4300-96D6-B1322C25A52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E65-4300-96D6-B1322C25A520}"/>
              </c:ext>
            </c:extLst>
          </c:dPt>
          <c:dLbls>
            <c:delete val="1"/>
          </c:dLbls>
          <c:cat>
            <c:numRef>
              <c:f>Marzo!$D$46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Marzo!$C$46:$D$46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E65-4300-96D6-B1322C25A5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A1-4387-9BA0-735B68C35B8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A1-4387-9BA0-735B68C35B8D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A1-4387-9BA0-735B68C35B8D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A1-4387-9BA0-735B68C35B8D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A1-4387-9BA0-735B68C35B8D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A1-4387-9BA0-735B68C35B8D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A1-4387-9BA0-735B68C35B8D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A1-4387-9BA0-735B68C35B8D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A1-4387-9BA0-735B68C35B8D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DA1-4387-9BA0-735B68C35B8D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DA1-4387-9BA0-735B68C35B8D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DA1-4387-9BA0-735B68C35B8D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DA1-4387-9BA0-735B68C35B8D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DA1-4387-9BA0-735B68C35B8D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DA1-4387-9BA0-735B68C35B8D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DA1-4387-9BA0-735B68C35B8D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DA1-4387-9BA0-735B68C35B8D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DA1-4387-9BA0-735B68C35B8D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DA1-4387-9BA0-735B68C35B8D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DA1-4387-9BA0-735B68C35B8D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DA1-4387-9BA0-735B68C35B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DA1-4387-9BA0-735B68C35B8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DA1-4387-9BA0-735B68C35B8D}"/>
              </c:ext>
            </c:extLst>
          </c:dPt>
          <c:dLbls>
            <c:delete val="1"/>
          </c:dLbls>
          <c:cat>
            <c:numRef>
              <c:f>Marzo!$C$54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Marzo!$C$54:$D$54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DA1-4387-9BA0-735B68C35B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2FC-4CDB-840C-CF32187EA8D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2FC-4CDB-840C-CF32187EA8D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2FC-4CDB-840C-CF32187EA8D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2FC-4CDB-840C-CF32187EA8D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2FC-4CDB-840C-CF32187EA8D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2FC-4CDB-840C-CF32187EA8D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2FC-4CDB-840C-CF32187EA8D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FC-4CDB-840C-CF32187EA8D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2FC-4CDB-840C-CF32187EA8D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2FC-4CDB-840C-CF32187EA8D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2FC-4CDB-840C-CF32187EA8D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2FC-4CDB-840C-CF32187EA8D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2FC-4CDB-840C-CF32187EA8D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2FC-4CDB-840C-CF32187EA8D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2FC-4CDB-840C-CF32187EA8D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2FC-4CDB-840C-CF32187EA8D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2FC-4CDB-840C-CF32187EA8D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2FC-4CDB-840C-CF32187EA8D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2FC-4CDB-840C-CF32187EA8D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2FC-4CDB-840C-CF32187EA8D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2FC-4CDB-840C-CF32187EA8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2FC-4CDB-840C-CF32187EA8D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2FC-4CDB-840C-CF32187EA8D0}"/>
              </c:ext>
            </c:extLst>
          </c:dPt>
          <c:dLbls>
            <c:delete val="1"/>
          </c:dLbls>
          <c:cat>
            <c:numRef>
              <c:f>Marzo!$H$24:$I$24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Marzo!$H$24:$I$24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2FC-4CDB-840C-CF32187EA8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86-49F4-B1A5-046804A50A0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86-49F4-B1A5-046804A50A0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86-49F4-B1A5-046804A50A0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86-49F4-B1A5-046804A50A0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86-49F4-B1A5-046804A50A0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86-49F4-B1A5-046804A50A0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86-49F4-B1A5-046804A50A0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486-49F4-B1A5-046804A50A0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486-49F4-B1A5-046804A50A0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486-49F4-B1A5-046804A50A0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486-49F4-B1A5-046804A50A0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486-49F4-B1A5-046804A50A0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486-49F4-B1A5-046804A50A0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486-49F4-B1A5-046804A50A0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486-49F4-B1A5-046804A50A0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486-49F4-B1A5-046804A50A0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486-49F4-B1A5-046804A50A0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486-49F4-B1A5-046804A50A0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486-49F4-B1A5-046804A50A0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486-49F4-B1A5-046804A50A0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486-49F4-B1A5-046804A50A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486-49F4-B1A5-046804A50A0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486-49F4-B1A5-046804A50A0E}"/>
              </c:ext>
            </c:extLst>
          </c:dPt>
          <c:dLbls>
            <c:delete val="1"/>
          </c:dLbls>
          <c:cat>
            <c:numRef>
              <c:f>Marzo!$I$32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Marzo!$H$32:$I$32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486-49F4-B1A5-046804A50A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69-4234-A2B5-AF6CC46C613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69-4234-A2B5-AF6CC46C613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69-4234-A2B5-AF6CC46C613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69-4234-A2B5-AF6CC46C613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D69-4234-A2B5-AF6CC46C613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D69-4234-A2B5-AF6CC46C613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D69-4234-A2B5-AF6CC46C613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D69-4234-A2B5-AF6CC46C613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D69-4234-A2B5-AF6CC46C613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D69-4234-A2B5-AF6CC46C613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D69-4234-A2B5-AF6CC46C613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D69-4234-A2B5-AF6CC46C613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D69-4234-A2B5-AF6CC46C613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D69-4234-A2B5-AF6CC46C613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D69-4234-A2B5-AF6CC46C613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D69-4234-A2B5-AF6CC46C613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D69-4234-A2B5-AF6CC46C613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D69-4234-A2B5-AF6CC46C613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D69-4234-A2B5-AF6CC46C613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D69-4234-A2B5-AF6CC46C613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F-43A8-804B-C049602B0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19F-43A8-804B-C049602B0F5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9F-43A8-804B-C049602B0F5E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9F-43A8-804B-C049602B0F5E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9F-43A8-804B-C049602B0F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Enero!$V$4:$V$5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Enero!$K$4:$K$5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9F-43A8-804B-C049602B0F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35-4DE3-925E-A87B674E525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35-4DE3-925E-A87B674E525B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35-4DE3-925E-A87B674E525B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35-4DE3-925E-A87B674E525B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35-4DE3-925E-A87B674E525B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35-4DE3-925E-A87B674E525B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35-4DE3-925E-A87B674E525B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35-4DE3-925E-A87B674E525B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35-4DE3-925E-A87B674E525B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35-4DE3-925E-A87B674E525B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435-4DE3-925E-A87B674E525B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435-4DE3-925E-A87B674E525B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435-4DE3-925E-A87B674E525B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435-4DE3-925E-A87B674E525B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435-4DE3-925E-A87B674E525B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435-4DE3-925E-A87B674E525B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435-4DE3-925E-A87B674E525B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435-4DE3-925E-A87B674E525B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435-4DE3-925E-A87B674E525B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435-4DE3-925E-A87B674E525B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435-4DE3-925E-A87B674E52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435-4DE3-925E-A87B674E525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435-4DE3-925E-A87B674E525B}"/>
              </c:ext>
            </c:extLst>
          </c:dPt>
          <c:dLbls>
            <c:delete val="1"/>
          </c:dLbls>
          <c:cat>
            <c:numRef>
              <c:f>Marzo!$I$43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Marzo!$H$43:$I$43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435-4DE3-925E-A87B674E52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48-46B9-A6CD-981108BC81B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8-46B9-A6CD-981108BC81B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8-46B9-A6CD-981108BC81B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48-46B9-A6CD-981108BC81B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48-46B9-A6CD-981108BC81B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848-46B9-A6CD-981108BC81B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48-46B9-A6CD-981108BC81B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848-46B9-A6CD-981108BC81B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848-46B9-A6CD-981108BC81B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848-46B9-A6CD-981108BC81B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848-46B9-A6CD-981108BC81B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848-46B9-A6CD-981108BC81B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848-46B9-A6CD-981108BC81B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848-46B9-A6CD-981108BC81B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848-46B9-A6CD-981108BC81B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848-46B9-A6CD-981108BC81B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848-46B9-A6CD-981108BC81B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848-46B9-A6CD-981108BC81B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848-46B9-A6CD-981108BC81B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848-46B9-A6CD-981108BC81B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Marzo!$K$9:$K$29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848-46B9-A6CD-981108BC81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F848-46B9-A6CD-981108BC81B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848-46B9-A6CD-981108BC81B1}"/>
              </c:ext>
            </c:extLst>
          </c:dPt>
          <c:dLbls>
            <c:delete val="1"/>
          </c:dLbls>
          <c:cat>
            <c:numRef>
              <c:f>Marzo!$D$24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Marzo!$H$56:$I$56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848-46B9-A6CD-981108BC81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1F6-479B-9676-A4D37E10890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1F6-479B-9676-A4D37E108902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1F6-479B-9676-A4D37E108902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1F6-479B-9676-A4D37E108902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1F6-479B-9676-A4D37E108902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F6-479B-9676-A4D37E108902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F6-479B-9676-A4D37E108902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F6-479B-9676-A4D37E108902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F6-479B-9676-A4D37E108902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F6-479B-9676-A4D37E108902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1F6-479B-9676-A4D37E108902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1F6-479B-9676-A4D37E108902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1F6-479B-9676-A4D37E108902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1F6-479B-9676-A4D37E108902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1F6-479B-9676-A4D37E108902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1F6-479B-9676-A4D37E108902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1F6-479B-9676-A4D37E108902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1F6-479B-9676-A4D37E108902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1F6-479B-9676-A4D37E108902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1F6-479B-9676-A4D37E108902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1F6-479B-9676-A4D37E1089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1F6-479B-9676-A4D37E10890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1F6-479B-9676-A4D37E108902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C1F6-479B-9676-A4D37E108902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C1F6-479B-9676-A4D37E1089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Abril!$V$4:$V$5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Abril!$K$4:$K$5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1F6-479B-9676-A4D37E1089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C0-4FDB-B15B-E1095D0FA93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C0-4FDB-B15B-E1095D0FA93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C0-4FDB-B15B-E1095D0FA93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C0-4FDB-B15B-E1095D0FA93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C0-4FDB-B15B-E1095D0FA93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C0-4FDB-B15B-E1095D0FA93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C0-4FDB-B15B-E1095D0FA93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C0-4FDB-B15B-E1095D0FA93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6C0-4FDB-B15B-E1095D0FA93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6C0-4FDB-B15B-E1095D0FA93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6C0-4FDB-B15B-E1095D0FA93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6C0-4FDB-B15B-E1095D0FA93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6C0-4FDB-B15B-E1095D0FA93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6C0-4FDB-B15B-E1095D0FA93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6C0-4FDB-B15B-E1095D0FA93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6C0-4FDB-B15B-E1095D0FA93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6C0-4FDB-B15B-E1095D0FA93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6C0-4FDB-B15B-E1095D0FA93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6C0-4FDB-B15B-E1095D0FA93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6C0-4FDB-B15B-E1095D0FA93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6C0-4FDB-B15B-E1095D0FA9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6C0-4FDB-B15B-E1095D0FA93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6C0-4FDB-B15B-E1095D0FA939}"/>
              </c:ext>
            </c:extLst>
          </c:dPt>
          <c:dLbls>
            <c:delete val="1"/>
          </c:dLbls>
          <c:cat>
            <c:numRef>
              <c:f>Abril!$C$24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Abril!$C$24:$D$24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6C0-4FDB-B15B-E1095D0FA9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EF-434D-A5F6-73E70B9E1CF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EF-434D-A5F6-73E70B9E1CF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EF-434D-A5F6-73E70B9E1CF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EF-434D-A5F6-73E70B9E1CF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EF-434D-A5F6-73E70B9E1CF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EF-434D-A5F6-73E70B9E1CF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EF-434D-A5F6-73E70B9E1CF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EF-434D-A5F6-73E70B9E1CF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EF-434D-A5F6-73E70B9E1CF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EF-434D-A5F6-73E70B9E1CF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EF-434D-A5F6-73E70B9E1CF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EF-434D-A5F6-73E70B9E1CF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EF-434D-A5F6-73E70B9E1CF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EF-434D-A5F6-73E70B9E1CF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FEF-434D-A5F6-73E70B9E1CF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FEF-434D-A5F6-73E70B9E1CF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FEF-434D-A5F6-73E70B9E1CF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FEF-434D-A5F6-73E70B9E1CF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FEF-434D-A5F6-73E70B9E1CF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FEF-434D-A5F6-73E70B9E1CF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FEF-434D-A5F6-73E70B9E1C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FEF-434D-A5F6-73E70B9E1CF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FEF-434D-A5F6-73E70B9E1CF1}"/>
              </c:ext>
            </c:extLst>
          </c:dPt>
          <c:dLbls>
            <c:delete val="1"/>
          </c:dLbls>
          <c:cat>
            <c:numRef>
              <c:f>Abril!$D$32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Abril!$C$32:$D$32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FEF-434D-A5F6-73E70B9E1C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34-4A16-A1CB-B784DFC217E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34-4A16-A1CB-B784DFC217E6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34-4A16-A1CB-B784DFC217E6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34-4A16-A1CB-B784DFC217E6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34-4A16-A1CB-B784DFC217E6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34-4A16-A1CB-B784DFC217E6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A34-4A16-A1CB-B784DFC217E6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A34-4A16-A1CB-B784DFC217E6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A34-4A16-A1CB-B784DFC217E6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A34-4A16-A1CB-B784DFC217E6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A34-4A16-A1CB-B784DFC217E6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A34-4A16-A1CB-B784DFC217E6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A34-4A16-A1CB-B784DFC217E6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A34-4A16-A1CB-B784DFC217E6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A34-4A16-A1CB-B784DFC217E6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A34-4A16-A1CB-B784DFC217E6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A34-4A16-A1CB-B784DFC217E6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A34-4A16-A1CB-B784DFC217E6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A34-4A16-A1CB-B784DFC217E6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A34-4A16-A1CB-B784DFC217E6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A34-4A16-A1CB-B784DFC217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A34-4A16-A1CB-B784DFC217E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A34-4A16-A1CB-B784DFC217E6}"/>
              </c:ext>
            </c:extLst>
          </c:dPt>
          <c:dLbls>
            <c:delete val="1"/>
          </c:dLbls>
          <c:cat>
            <c:numRef>
              <c:f>Abril!$D$46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Abril!$C$46:$D$46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A34-4A16-A1CB-B784DFC217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79-4E16-AFFB-AC9A8D355B9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79-4E16-AFFB-AC9A8D355B9F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79-4E16-AFFB-AC9A8D355B9F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79-4E16-AFFB-AC9A8D355B9F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79-4E16-AFFB-AC9A8D355B9F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79-4E16-AFFB-AC9A8D355B9F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79-4E16-AFFB-AC9A8D355B9F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79-4E16-AFFB-AC9A8D355B9F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79-4E16-AFFB-AC9A8D355B9F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79-4E16-AFFB-AC9A8D355B9F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79-4E16-AFFB-AC9A8D355B9F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079-4E16-AFFB-AC9A8D355B9F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079-4E16-AFFB-AC9A8D355B9F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079-4E16-AFFB-AC9A8D355B9F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079-4E16-AFFB-AC9A8D355B9F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079-4E16-AFFB-AC9A8D355B9F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079-4E16-AFFB-AC9A8D355B9F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079-4E16-AFFB-AC9A8D355B9F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079-4E16-AFFB-AC9A8D355B9F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079-4E16-AFFB-AC9A8D355B9F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079-4E16-AFFB-AC9A8D355B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079-4E16-AFFB-AC9A8D355B9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079-4E16-AFFB-AC9A8D355B9F}"/>
              </c:ext>
            </c:extLst>
          </c:dPt>
          <c:dLbls>
            <c:delete val="1"/>
          </c:dLbls>
          <c:cat>
            <c:numRef>
              <c:f>Abril!$C$54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Abril!$C$54:$D$54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079-4E16-AFFB-AC9A8D355B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BD-4C71-A972-8797FF58A04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BD-4C71-A972-8797FF58A04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BD-4C71-A972-8797FF58A04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BD-4C71-A972-8797FF58A04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BD-4C71-A972-8797FF58A04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BD-4C71-A972-8797FF58A04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0BD-4C71-A972-8797FF58A04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0BD-4C71-A972-8797FF58A04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0BD-4C71-A972-8797FF58A04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0BD-4C71-A972-8797FF58A04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0BD-4C71-A972-8797FF58A04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0BD-4C71-A972-8797FF58A04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0BD-4C71-A972-8797FF58A04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0BD-4C71-A972-8797FF58A04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0BD-4C71-A972-8797FF58A04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0BD-4C71-A972-8797FF58A04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0BD-4C71-A972-8797FF58A04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0BD-4C71-A972-8797FF58A04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0BD-4C71-A972-8797FF58A04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0BD-4C71-A972-8797FF58A04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0BD-4C71-A972-8797FF58A0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0BD-4C71-A972-8797FF58A04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0BD-4C71-A972-8797FF58A044}"/>
              </c:ext>
            </c:extLst>
          </c:dPt>
          <c:dLbls>
            <c:delete val="1"/>
          </c:dLbls>
          <c:cat>
            <c:numRef>
              <c:f>Abril!$H$24:$I$24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Abril!$H$24:$I$24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0BD-4C71-A972-8797FF58A0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2B-45AB-8FFC-7624F9432CA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2B-45AB-8FFC-7624F9432CA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2B-45AB-8FFC-7624F9432CA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2B-45AB-8FFC-7624F9432CA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2B-45AB-8FFC-7624F9432CA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E2B-45AB-8FFC-7624F9432CA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2B-45AB-8FFC-7624F9432CA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E2B-45AB-8FFC-7624F9432CA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E2B-45AB-8FFC-7624F9432CA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E2B-45AB-8FFC-7624F9432CA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E2B-45AB-8FFC-7624F9432CA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E2B-45AB-8FFC-7624F9432CA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E2B-45AB-8FFC-7624F9432CA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E2B-45AB-8FFC-7624F9432CA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E2B-45AB-8FFC-7624F9432CA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E2B-45AB-8FFC-7624F9432CA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E2B-45AB-8FFC-7624F9432CA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E2B-45AB-8FFC-7624F9432CA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E2B-45AB-8FFC-7624F9432CA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E2B-45AB-8FFC-7624F9432CA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E2B-45AB-8FFC-7624F9432C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E2B-45AB-8FFC-7624F9432CA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E2B-45AB-8FFC-7624F9432CA8}"/>
              </c:ext>
            </c:extLst>
          </c:dPt>
          <c:dLbls>
            <c:delete val="1"/>
          </c:dLbls>
          <c:cat>
            <c:numRef>
              <c:f>Abril!$I$32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Abril!$H$32:$I$32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E2B-45AB-8FFC-7624F9432C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C6-4F30-AD9B-78A479510DE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C6-4F30-AD9B-78A479510DE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C6-4F30-AD9B-78A479510DE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C6-4F30-AD9B-78A479510DE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C6-4F30-AD9B-78A479510DE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C6-4F30-AD9B-78A479510DE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C6-4F30-AD9B-78A479510DE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3C6-4F30-AD9B-78A479510DE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3C6-4F30-AD9B-78A479510DE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3C6-4F30-AD9B-78A479510DE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3C6-4F30-AD9B-78A479510DE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3C6-4F30-AD9B-78A479510DE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3C6-4F30-AD9B-78A479510DE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3C6-4F30-AD9B-78A479510DE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3C6-4F30-AD9B-78A479510DE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3C6-4F30-AD9B-78A479510DE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3C6-4F30-AD9B-78A479510DE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3C6-4F30-AD9B-78A479510DE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3C6-4F30-AD9B-78A479510DE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3C6-4F30-AD9B-78A479510DE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E3C6-4F30-AD9B-78A479510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E3C6-4F30-AD9B-78A479510DE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3C6-4F30-AD9B-78A479510DE8}"/>
              </c:ext>
            </c:extLst>
          </c:dPt>
          <c:dLbls>
            <c:delete val="1"/>
          </c:dLbls>
          <c:cat>
            <c:numRef>
              <c:f>Enero!$C$24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Enero!$C$24:$D$24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E3C6-4F30-AD9B-78A479510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575-437E-8873-D86732AFEBC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575-437E-8873-D86732AFEBCA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575-437E-8873-D86732AFEBCA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575-437E-8873-D86732AFEBCA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575-437E-8873-D86732AFEBCA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575-437E-8873-D86732AFEBCA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575-437E-8873-D86732AFEBCA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575-437E-8873-D86732AFEBCA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575-437E-8873-D86732AFEBCA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575-437E-8873-D86732AFEBCA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575-437E-8873-D86732AFEBCA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575-437E-8873-D86732AFEBCA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575-437E-8873-D86732AFEBCA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575-437E-8873-D86732AFEBCA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575-437E-8873-D86732AFEBCA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575-437E-8873-D86732AFEBCA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575-437E-8873-D86732AFEBCA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575-437E-8873-D86732AFEBCA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575-437E-8873-D86732AFEBCA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575-437E-8873-D86732AFEBCA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575-437E-8873-D86732AFEB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575-437E-8873-D86732AFEBC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575-437E-8873-D86732AFEBCA}"/>
              </c:ext>
            </c:extLst>
          </c:dPt>
          <c:dLbls>
            <c:delete val="1"/>
          </c:dLbls>
          <c:cat>
            <c:numRef>
              <c:f>Abril!$I$43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Abril!$H$43:$I$43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575-437E-8873-D86732AFEB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4E9-454F-9BFC-D71FB166D39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4E9-454F-9BFC-D71FB166D39C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4E9-454F-9BFC-D71FB166D39C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4E9-454F-9BFC-D71FB166D39C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4E9-454F-9BFC-D71FB166D39C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4E9-454F-9BFC-D71FB166D39C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4E9-454F-9BFC-D71FB166D39C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4E9-454F-9BFC-D71FB166D39C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4E9-454F-9BFC-D71FB166D39C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4E9-454F-9BFC-D71FB166D39C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4E9-454F-9BFC-D71FB166D39C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4E9-454F-9BFC-D71FB166D39C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4E9-454F-9BFC-D71FB166D39C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4E9-454F-9BFC-D71FB166D39C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4E9-454F-9BFC-D71FB166D39C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4E9-454F-9BFC-D71FB166D39C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4E9-454F-9BFC-D71FB166D39C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4E9-454F-9BFC-D71FB166D39C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4E9-454F-9BFC-D71FB166D39C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4E9-454F-9BFC-D71FB166D39C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Abril!$K$9:$K$29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4E9-454F-9BFC-D71FB166D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4E9-454F-9BFC-D71FB166D39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4E9-454F-9BFC-D71FB166D39C}"/>
              </c:ext>
            </c:extLst>
          </c:dPt>
          <c:dLbls>
            <c:delete val="1"/>
          </c:dLbls>
          <c:cat>
            <c:numRef>
              <c:f>Abril!$D$24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Abril!$H$56:$I$56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4E9-454F-9BFC-D71FB166D3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F05-4181-8FF8-FFEC694CEA6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05-4181-8FF8-FFEC694CEA6A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F05-4181-8FF8-FFEC694CEA6A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5-4181-8FF8-FFEC694CEA6A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F05-4181-8FF8-FFEC694CEA6A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F05-4181-8FF8-FFEC694CEA6A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F05-4181-8FF8-FFEC694CEA6A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F05-4181-8FF8-FFEC694CEA6A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F05-4181-8FF8-FFEC694CEA6A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F05-4181-8FF8-FFEC694CEA6A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F05-4181-8FF8-FFEC694CEA6A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F05-4181-8FF8-FFEC694CEA6A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F05-4181-8FF8-FFEC694CEA6A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F05-4181-8FF8-FFEC694CEA6A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F05-4181-8FF8-FFEC694CEA6A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F05-4181-8FF8-FFEC694CEA6A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F05-4181-8FF8-FFEC694CEA6A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F05-4181-8FF8-FFEC694CEA6A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F05-4181-8FF8-FFEC694CEA6A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F05-4181-8FF8-FFEC694CEA6A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F05-4181-8FF8-FFEC694CEA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F05-4181-8FF8-FFEC694CEA6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F05-4181-8FF8-FFEC694CEA6A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F05-4181-8FF8-FFEC694CEA6A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F05-4181-8FF8-FFEC694CE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Mayo!$V$4:$V$5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Mayo!$K$4:$K$5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F05-4181-8FF8-FFEC694CEA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80-426C-8790-6EF381EBBD1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80-426C-8790-6EF381EBBD1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80-426C-8790-6EF381EBBD1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80-426C-8790-6EF381EBBD1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80-426C-8790-6EF381EBBD1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80-426C-8790-6EF381EBBD1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80-426C-8790-6EF381EBBD1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E80-426C-8790-6EF381EBBD1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E80-426C-8790-6EF381EBBD1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E80-426C-8790-6EF381EBBD1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E80-426C-8790-6EF381EBBD1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E80-426C-8790-6EF381EBBD1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E80-426C-8790-6EF381EBBD1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E80-426C-8790-6EF381EBBD1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E80-426C-8790-6EF381EBBD1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E80-426C-8790-6EF381EBBD1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E80-426C-8790-6EF381EBBD1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E80-426C-8790-6EF381EBBD1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E80-426C-8790-6EF381EBBD1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E80-426C-8790-6EF381EBBD1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E80-426C-8790-6EF381EBBD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E80-426C-8790-6EF381EBBD1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E80-426C-8790-6EF381EBBD11}"/>
              </c:ext>
            </c:extLst>
          </c:dPt>
          <c:dLbls>
            <c:delete val="1"/>
          </c:dLbls>
          <c:cat>
            <c:numRef>
              <c:f>Mayo!$C$24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Mayo!$C$24:$D$24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E80-426C-8790-6EF381EBBD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E-48F8-9E88-D6DAFCFB16F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91E-48F8-9E88-D6DAFCFB16F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91E-48F8-9E88-D6DAFCFB16F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91E-48F8-9E88-D6DAFCFB16F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91E-48F8-9E88-D6DAFCFB16F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1E-48F8-9E88-D6DAFCFB16F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91E-48F8-9E88-D6DAFCFB16F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91E-48F8-9E88-D6DAFCFB16F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91E-48F8-9E88-D6DAFCFB16F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91E-48F8-9E88-D6DAFCFB16F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91E-48F8-9E88-D6DAFCFB16F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91E-48F8-9E88-D6DAFCFB16F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91E-48F8-9E88-D6DAFCFB16F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91E-48F8-9E88-D6DAFCFB16F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91E-48F8-9E88-D6DAFCFB16F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91E-48F8-9E88-D6DAFCFB16F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91E-48F8-9E88-D6DAFCFB16F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91E-48F8-9E88-D6DAFCFB16F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91E-48F8-9E88-D6DAFCFB16F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91E-48F8-9E88-D6DAFCFB16F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91E-48F8-9E88-D6DAFCFB16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191E-48F8-9E88-D6DAFCFB16F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91E-48F8-9E88-D6DAFCFB16F8}"/>
              </c:ext>
            </c:extLst>
          </c:dPt>
          <c:dLbls>
            <c:delete val="1"/>
          </c:dLbls>
          <c:cat>
            <c:numRef>
              <c:f>Mayo!$D$32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Mayo!$C$32:$D$32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91E-48F8-9E88-D6DAFCFB16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1E-4D09-AB6D-0423CA013C1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1E-4D09-AB6D-0423CA013C1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1E-4D09-AB6D-0423CA013C1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1E-4D09-AB6D-0423CA013C1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1E-4D09-AB6D-0423CA013C1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41E-4D09-AB6D-0423CA013C1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41E-4D09-AB6D-0423CA013C1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41E-4D09-AB6D-0423CA013C1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41E-4D09-AB6D-0423CA013C1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41E-4D09-AB6D-0423CA013C1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41E-4D09-AB6D-0423CA013C1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41E-4D09-AB6D-0423CA013C1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41E-4D09-AB6D-0423CA013C1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41E-4D09-AB6D-0423CA013C1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41E-4D09-AB6D-0423CA013C1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41E-4D09-AB6D-0423CA013C1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41E-4D09-AB6D-0423CA013C1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41E-4D09-AB6D-0423CA013C1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41E-4D09-AB6D-0423CA013C1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41E-4D09-AB6D-0423CA013C1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41E-4D09-AB6D-0423CA013C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41E-4D09-AB6D-0423CA013C1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41E-4D09-AB6D-0423CA013C10}"/>
              </c:ext>
            </c:extLst>
          </c:dPt>
          <c:dLbls>
            <c:delete val="1"/>
          </c:dLbls>
          <c:cat>
            <c:numRef>
              <c:f>Mayo!$D$46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Mayo!$C$46:$D$46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41E-4D09-AB6D-0423CA013C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98B-4D68-BBA8-A0DF24EA38D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98B-4D68-BBA8-A0DF24EA38D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98B-4D68-BBA8-A0DF24EA38D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98B-4D68-BBA8-A0DF24EA38D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98B-4D68-BBA8-A0DF24EA38D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98B-4D68-BBA8-A0DF24EA38D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98B-4D68-BBA8-A0DF24EA38D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98B-4D68-BBA8-A0DF24EA38D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98B-4D68-BBA8-A0DF24EA38D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98B-4D68-BBA8-A0DF24EA38D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98B-4D68-BBA8-A0DF24EA38D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98B-4D68-BBA8-A0DF24EA38D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98B-4D68-BBA8-A0DF24EA38D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98B-4D68-BBA8-A0DF24EA38D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98B-4D68-BBA8-A0DF24EA38D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98B-4D68-BBA8-A0DF24EA38D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98B-4D68-BBA8-A0DF24EA38D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98B-4D68-BBA8-A0DF24EA38D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98B-4D68-BBA8-A0DF24EA38D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98B-4D68-BBA8-A0DF24EA38D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98B-4D68-BBA8-A0DF24EA38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98B-4D68-BBA8-A0DF24EA38D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98B-4D68-BBA8-A0DF24EA38D7}"/>
              </c:ext>
            </c:extLst>
          </c:dPt>
          <c:dLbls>
            <c:delete val="1"/>
          </c:dLbls>
          <c:cat>
            <c:numRef>
              <c:f>Mayo!$C$54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Mayo!$C$54:$D$54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98B-4D68-BBA8-A0DF24EA38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538-4A6A-BE5A-0E56B3BB077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38-4A6A-BE5A-0E56B3BB077A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538-4A6A-BE5A-0E56B3BB077A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538-4A6A-BE5A-0E56B3BB077A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538-4A6A-BE5A-0E56B3BB077A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538-4A6A-BE5A-0E56B3BB077A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538-4A6A-BE5A-0E56B3BB077A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538-4A6A-BE5A-0E56B3BB077A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538-4A6A-BE5A-0E56B3BB077A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538-4A6A-BE5A-0E56B3BB077A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538-4A6A-BE5A-0E56B3BB077A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538-4A6A-BE5A-0E56B3BB077A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538-4A6A-BE5A-0E56B3BB077A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538-4A6A-BE5A-0E56B3BB077A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538-4A6A-BE5A-0E56B3BB077A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538-4A6A-BE5A-0E56B3BB077A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538-4A6A-BE5A-0E56B3BB077A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538-4A6A-BE5A-0E56B3BB077A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538-4A6A-BE5A-0E56B3BB077A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538-4A6A-BE5A-0E56B3BB077A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538-4A6A-BE5A-0E56B3BB07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1538-4A6A-BE5A-0E56B3BB077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538-4A6A-BE5A-0E56B3BB077A}"/>
              </c:ext>
            </c:extLst>
          </c:dPt>
          <c:dLbls>
            <c:delete val="1"/>
          </c:dLbls>
          <c:cat>
            <c:numRef>
              <c:f>Mayo!$H$24:$I$24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Mayo!$H$24:$I$24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538-4A6A-BE5A-0E56B3BB07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0-4579-9732-46627AF1BF6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0-4579-9732-46627AF1BF6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0-4579-9732-46627AF1BF6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0-4579-9732-46627AF1BF6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AA0-4579-9732-46627AF1BF6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AA0-4579-9732-46627AF1BF6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AA0-4579-9732-46627AF1BF6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AA0-4579-9732-46627AF1BF6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AA0-4579-9732-46627AF1BF6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AA0-4579-9732-46627AF1BF6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AA0-4579-9732-46627AF1BF6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AA0-4579-9732-46627AF1BF6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AA0-4579-9732-46627AF1BF6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AA0-4579-9732-46627AF1BF6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AA0-4579-9732-46627AF1BF6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AA0-4579-9732-46627AF1BF6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AA0-4579-9732-46627AF1BF6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AA0-4579-9732-46627AF1BF6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AA0-4579-9732-46627AF1BF6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AA0-4579-9732-46627AF1BF6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AA0-4579-9732-46627AF1BF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AA0-4579-9732-46627AF1BF6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AA0-4579-9732-46627AF1BF69}"/>
              </c:ext>
            </c:extLst>
          </c:dPt>
          <c:dLbls>
            <c:delete val="1"/>
          </c:dLbls>
          <c:cat>
            <c:numRef>
              <c:f>Mayo!$I$32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Mayo!$H$32:$I$32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AA0-4579-9732-46627AF1BF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0F-4040-93C5-C13717F853A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0F-4040-93C5-C13717F853A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0F-4040-93C5-C13717F853A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0F-4040-93C5-C13717F853A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0F-4040-93C5-C13717F853A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0F-4040-93C5-C13717F853A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0F-4040-93C5-C13717F853A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0F-4040-93C5-C13717F853A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0F-4040-93C5-C13717F853A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0F-4040-93C5-C13717F853A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0F-4040-93C5-C13717F853A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0F-4040-93C5-C13717F853A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0F-4040-93C5-C13717F853A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0F-4040-93C5-C13717F853A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F0F-4040-93C5-C13717F853A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F0F-4040-93C5-C13717F853A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F0F-4040-93C5-C13717F853A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F0F-4040-93C5-C13717F853A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F0F-4040-93C5-C13717F853A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F0F-4040-93C5-C13717F853A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F0F-4040-93C5-C13717F853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F0F-4040-93C5-C13717F853A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F0F-4040-93C5-C13717F853A1}"/>
              </c:ext>
            </c:extLst>
          </c:dPt>
          <c:dLbls>
            <c:delete val="1"/>
          </c:dLbls>
          <c:cat>
            <c:numRef>
              <c:f>Enero!$D$32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Enero!$C$32:$D$32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F0F-4040-93C5-C13717F853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AB-46BE-8F47-58CBCB0ED05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AB-46BE-8F47-58CBCB0ED05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AB-46BE-8F47-58CBCB0ED05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AB-46BE-8F47-58CBCB0ED05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AB-46BE-8F47-58CBCB0ED05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AB-46BE-8F47-58CBCB0ED05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AB-46BE-8F47-58CBCB0ED05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AB-46BE-8F47-58CBCB0ED05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1AB-46BE-8F47-58CBCB0ED05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1AB-46BE-8F47-58CBCB0ED05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1AB-46BE-8F47-58CBCB0ED05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1AB-46BE-8F47-58CBCB0ED05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1AB-46BE-8F47-58CBCB0ED05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1AB-46BE-8F47-58CBCB0ED05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1AB-46BE-8F47-58CBCB0ED05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1AB-46BE-8F47-58CBCB0ED05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1AB-46BE-8F47-58CBCB0ED05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1AB-46BE-8F47-58CBCB0ED05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1AB-46BE-8F47-58CBCB0ED05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1AB-46BE-8F47-58CBCB0ED05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1AB-46BE-8F47-58CBCB0ED0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1AB-46BE-8F47-58CBCB0ED05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1AB-46BE-8F47-58CBCB0ED057}"/>
              </c:ext>
            </c:extLst>
          </c:dPt>
          <c:dLbls>
            <c:delete val="1"/>
          </c:dLbls>
          <c:cat>
            <c:numRef>
              <c:f>Mayo!$I$43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Mayo!$H$43:$I$43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1AB-46BE-8F47-58CBCB0ED0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21-4B96-ACC1-6F54471EA87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21-4B96-ACC1-6F54471EA87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21-4B96-ACC1-6F54471EA87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21-4B96-ACC1-6F54471EA87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21-4B96-ACC1-6F54471EA87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21-4B96-ACC1-6F54471EA87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221-4B96-ACC1-6F54471EA87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221-4B96-ACC1-6F54471EA87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221-4B96-ACC1-6F54471EA87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221-4B96-ACC1-6F54471EA87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221-4B96-ACC1-6F54471EA87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221-4B96-ACC1-6F54471EA87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221-4B96-ACC1-6F54471EA87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221-4B96-ACC1-6F54471EA87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221-4B96-ACC1-6F54471EA87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221-4B96-ACC1-6F54471EA87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221-4B96-ACC1-6F54471EA87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221-4B96-ACC1-6F54471EA87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221-4B96-ACC1-6F54471EA87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221-4B96-ACC1-6F54471EA87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Mayo!$K$9:$K$29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221-4B96-ACC1-6F54471EA8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221-4B96-ACC1-6F54471EA87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221-4B96-ACC1-6F54471EA87E}"/>
              </c:ext>
            </c:extLst>
          </c:dPt>
          <c:dLbls>
            <c:delete val="1"/>
          </c:dLbls>
          <c:cat>
            <c:numRef>
              <c:f>Mayo!$D$24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Mayo!$H$56:$I$56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221-4B96-ACC1-6F54471EA8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5F-4392-B68A-9E5247C49EF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5F-4392-B68A-9E5247C49EF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5F-4392-B68A-9E5247C49EF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5F-4392-B68A-9E5247C49EF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5F-4392-B68A-9E5247C49EF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5F-4392-B68A-9E5247C49EF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5F-4392-B68A-9E5247C49EF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5F-4392-B68A-9E5247C49EF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5F-4392-B68A-9E5247C49EF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5F-4392-B68A-9E5247C49EF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5F-4392-B68A-9E5247C49EF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95F-4392-B68A-9E5247C49EF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95F-4392-B68A-9E5247C49EF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95F-4392-B68A-9E5247C49EF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95F-4392-B68A-9E5247C49EF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95F-4392-B68A-9E5247C49EF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95F-4392-B68A-9E5247C49EF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95F-4392-B68A-9E5247C49EF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95F-4392-B68A-9E5247C49EF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95F-4392-B68A-9E5247C49EF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95F-4392-B68A-9E5247C49E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95F-4392-B68A-9E5247C49EF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95F-4392-B68A-9E5247C49EF7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95F-4392-B68A-9E5247C49EF7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95F-4392-B68A-9E5247C49E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Junio!$V$4:$V$5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Junio!$K$4:$K$5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95F-4392-B68A-9E5247C49E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9-46CD-8F4F-63364A35C51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9-46CD-8F4F-63364A35C51A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9-46CD-8F4F-63364A35C51A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9-46CD-8F4F-63364A35C51A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9-46CD-8F4F-63364A35C51A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D9-46CD-8F4F-63364A35C51A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D9-46CD-8F4F-63364A35C51A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D9-46CD-8F4F-63364A35C51A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D9-46CD-8F4F-63364A35C51A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D9-46CD-8F4F-63364A35C51A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9D9-46CD-8F4F-63364A35C51A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9D9-46CD-8F4F-63364A35C51A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9-46CD-8F4F-63364A35C51A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9D9-46CD-8F4F-63364A35C51A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9D9-46CD-8F4F-63364A35C51A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9D9-46CD-8F4F-63364A35C51A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9D9-46CD-8F4F-63364A35C51A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9D9-46CD-8F4F-63364A35C51A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9D9-46CD-8F4F-63364A35C51A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9D9-46CD-8F4F-63364A35C51A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9D9-46CD-8F4F-63364A35C5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9D9-46CD-8F4F-63364A35C51A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9D9-46CD-8F4F-63364A35C51A}"/>
              </c:ext>
            </c:extLst>
          </c:dPt>
          <c:dLbls>
            <c:delete val="1"/>
          </c:dLbls>
          <c:cat>
            <c:numRef>
              <c:f>Junio!$C$24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Junio!$C$24:$D$24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9D9-46CD-8F4F-63364A35C5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60A-4948-A7FA-1372B8CCB4E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60A-4948-A7FA-1372B8CCB4E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60A-4948-A7FA-1372B8CCB4E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60A-4948-A7FA-1372B8CCB4E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60A-4948-A7FA-1372B8CCB4E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60A-4948-A7FA-1372B8CCB4E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60A-4948-A7FA-1372B8CCB4E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60A-4948-A7FA-1372B8CCB4E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60A-4948-A7FA-1372B8CCB4E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60A-4948-A7FA-1372B8CCB4E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60A-4948-A7FA-1372B8CCB4E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60A-4948-A7FA-1372B8CCB4E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60A-4948-A7FA-1372B8CCB4E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60A-4948-A7FA-1372B8CCB4E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60A-4948-A7FA-1372B8CCB4E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60A-4948-A7FA-1372B8CCB4E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60A-4948-A7FA-1372B8CCB4E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60A-4948-A7FA-1372B8CCB4E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60A-4948-A7FA-1372B8CCB4E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60A-4948-A7FA-1372B8CCB4E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60A-4948-A7FA-1372B8CCB4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60A-4948-A7FA-1372B8CCB4E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60A-4948-A7FA-1372B8CCB4E8}"/>
              </c:ext>
            </c:extLst>
          </c:dPt>
          <c:dLbls>
            <c:delete val="1"/>
          </c:dLbls>
          <c:cat>
            <c:numRef>
              <c:f>Junio!$D$32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Junio!$C$32:$D$32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60A-4948-A7FA-1372B8CCB4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72-4495-A79F-8022A0B3BD4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72-4495-A79F-8022A0B3BD4B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72-4495-A79F-8022A0B3BD4B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72-4495-A79F-8022A0B3BD4B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72-4495-A79F-8022A0B3BD4B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72-4495-A79F-8022A0B3BD4B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72-4495-A79F-8022A0B3BD4B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72-4495-A79F-8022A0B3BD4B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72-4495-A79F-8022A0B3BD4B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72-4495-A79F-8022A0B3BD4B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72-4495-A79F-8022A0B3BD4B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872-4495-A79F-8022A0B3BD4B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872-4495-A79F-8022A0B3BD4B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872-4495-A79F-8022A0B3BD4B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872-4495-A79F-8022A0B3BD4B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872-4495-A79F-8022A0B3BD4B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872-4495-A79F-8022A0B3BD4B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872-4495-A79F-8022A0B3BD4B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872-4495-A79F-8022A0B3BD4B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872-4495-A79F-8022A0B3BD4B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872-4495-A79F-8022A0B3B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872-4495-A79F-8022A0B3BD4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872-4495-A79F-8022A0B3BD4B}"/>
              </c:ext>
            </c:extLst>
          </c:dPt>
          <c:dLbls>
            <c:delete val="1"/>
          </c:dLbls>
          <c:cat>
            <c:numRef>
              <c:f>Junio!$D$46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Junio!$C$46:$D$46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872-4495-A79F-8022A0B3B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3-4037-B696-CFA283D8DDD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3-4037-B696-CFA283D8DDD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C3-4037-B696-CFA283D8DDD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C3-4037-B696-CFA283D8DDD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C3-4037-B696-CFA283D8DDD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C3-4037-B696-CFA283D8DDD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C3-4037-B696-CFA283D8DDD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C3-4037-B696-CFA283D8DDD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6C3-4037-B696-CFA283D8DDD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6C3-4037-B696-CFA283D8DDD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6C3-4037-B696-CFA283D8DDD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6C3-4037-B696-CFA283D8DDD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6C3-4037-B696-CFA283D8DDD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6C3-4037-B696-CFA283D8DDD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6C3-4037-B696-CFA283D8DDD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6C3-4037-B696-CFA283D8DDD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6C3-4037-B696-CFA283D8DDD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6C3-4037-B696-CFA283D8DDD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6C3-4037-B696-CFA283D8DDD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6C3-4037-B696-CFA283D8DDD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6C3-4037-B696-CFA283D8D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6C3-4037-B696-CFA283D8DDD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6C3-4037-B696-CFA283D8DDD8}"/>
              </c:ext>
            </c:extLst>
          </c:dPt>
          <c:dLbls>
            <c:delete val="1"/>
          </c:dLbls>
          <c:cat>
            <c:numRef>
              <c:f>Junio!$C$54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Junio!$C$54:$D$54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6C3-4037-B696-CFA283D8D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05-455F-892B-DC2D421CC28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05-455F-892B-DC2D421CC28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05-455F-892B-DC2D421CC28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05-455F-892B-DC2D421CC28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05-455F-892B-DC2D421CC28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905-455F-892B-DC2D421CC28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905-455F-892B-DC2D421CC28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905-455F-892B-DC2D421CC28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905-455F-892B-DC2D421CC28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905-455F-892B-DC2D421CC28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905-455F-892B-DC2D421CC28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905-455F-892B-DC2D421CC28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905-455F-892B-DC2D421CC28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905-455F-892B-DC2D421CC28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905-455F-892B-DC2D421CC28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905-455F-892B-DC2D421CC28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905-455F-892B-DC2D421CC28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905-455F-892B-DC2D421CC28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905-455F-892B-DC2D421CC28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905-455F-892B-DC2D421CC28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905-455F-892B-DC2D421CC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905-455F-892B-DC2D421CC28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905-455F-892B-DC2D421CC280}"/>
              </c:ext>
            </c:extLst>
          </c:dPt>
          <c:dLbls>
            <c:delete val="1"/>
          </c:dLbls>
          <c:cat>
            <c:numRef>
              <c:f>Junio!$H$24:$I$24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Junio!$H$24:$I$24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905-455F-892B-DC2D421CC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0F-4EB8-937A-FE1F4CD992E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0F-4EB8-937A-FE1F4CD992EF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0F-4EB8-937A-FE1F4CD992EF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60F-4EB8-937A-FE1F4CD992EF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60F-4EB8-937A-FE1F4CD992EF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60F-4EB8-937A-FE1F4CD992EF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60F-4EB8-937A-FE1F4CD992EF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60F-4EB8-937A-FE1F4CD992EF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60F-4EB8-937A-FE1F4CD992EF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60F-4EB8-937A-FE1F4CD992EF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60F-4EB8-937A-FE1F4CD992EF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60F-4EB8-937A-FE1F4CD992EF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60F-4EB8-937A-FE1F4CD992EF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60F-4EB8-937A-FE1F4CD992EF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60F-4EB8-937A-FE1F4CD992EF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60F-4EB8-937A-FE1F4CD992EF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60F-4EB8-937A-FE1F4CD992EF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60F-4EB8-937A-FE1F4CD992EF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60F-4EB8-937A-FE1F4CD992EF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60F-4EB8-937A-FE1F4CD992EF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60F-4EB8-937A-FE1F4CD99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60F-4EB8-937A-FE1F4CD992EF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60F-4EB8-937A-FE1F4CD992EF}"/>
              </c:ext>
            </c:extLst>
          </c:dPt>
          <c:dLbls>
            <c:delete val="1"/>
          </c:dLbls>
          <c:cat>
            <c:numRef>
              <c:f>Junio!$I$32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Junio!$H$32:$I$32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60F-4EB8-937A-FE1F4CD992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B6-41CC-BF60-334B80A6292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B6-41CC-BF60-334B80A6292D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B6-41CC-BF60-334B80A6292D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B6-41CC-BF60-334B80A6292D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B6-41CC-BF60-334B80A6292D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B6-41CC-BF60-334B80A6292D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B6-41CC-BF60-334B80A6292D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B6-41CC-BF60-334B80A6292D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B6-41CC-BF60-334B80A6292D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B6-41CC-BF60-334B80A6292D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2B6-41CC-BF60-334B80A6292D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2B6-41CC-BF60-334B80A6292D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2B6-41CC-BF60-334B80A6292D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2B6-41CC-BF60-334B80A6292D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2B6-41CC-BF60-334B80A6292D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2B6-41CC-BF60-334B80A6292D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2B6-41CC-BF60-334B80A6292D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2B6-41CC-BF60-334B80A6292D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2B6-41CC-BF60-334B80A6292D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2B6-41CC-BF60-334B80A6292D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2B6-41CC-BF60-334B80A629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F2B6-41CC-BF60-334B80A6292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2B6-41CC-BF60-334B80A6292D}"/>
              </c:ext>
            </c:extLst>
          </c:dPt>
          <c:dLbls>
            <c:delete val="1"/>
          </c:dLbls>
          <c:cat>
            <c:numRef>
              <c:f>Enero!$D$46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Enero!$C$46:$D$46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2B6-41CC-BF60-334B80A629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49-401C-BADC-90B27126FA7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49-401C-BADC-90B27126FA75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49-401C-BADC-90B27126FA75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49-401C-BADC-90B27126FA75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49-401C-BADC-90B27126FA75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49-401C-BADC-90B27126FA75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649-401C-BADC-90B27126FA75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649-401C-BADC-90B27126FA75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649-401C-BADC-90B27126FA75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649-401C-BADC-90B27126FA75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649-401C-BADC-90B27126FA75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649-401C-BADC-90B27126FA75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649-401C-BADC-90B27126FA75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649-401C-BADC-90B27126FA75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649-401C-BADC-90B27126FA75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649-401C-BADC-90B27126FA75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649-401C-BADC-90B27126FA75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649-401C-BADC-90B27126FA75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649-401C-BADC-90B27126FA75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649-401C-BADC-90B27126FA75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649-401C-BADC-90B27126FA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649-401C-BADC-90B27126FA7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649-401C-BADC-90B27126FA75}"/>
              </c:ext>
            </c:extLst>
          </c:dPt>
          <c:dLbls>
            <c:delete val="1"/>
          </c:dLbls>
          <c:cat>
            <c:numRef>
              <c:f>Junio!$I$43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Junio!$H$43:$I$43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649-401C-BADC-90B27126FA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C0-4E13-9080-B41B21F9DA8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C0-4E13-9080-B41B21F9DA8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C0-4E13-9080-B41B21F9DA8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C0-4E13-9080-B41B21F9DA8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C0-4E13-9080-B41B21F9DA8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C0-4E13-9080-B41B21F9DA8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C0-4E13-9080-B41B21F9DA8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C0-4E13-9080-B41B21F9DA8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C0-4E13-9080-B41B21F9DA8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C0-4E13-9080-B41B21F9DA8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CC0-4E13-9080-B41B21F9DA8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CC0-4E13-9080-B41B21F9DA8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CC0-4E13-9080-B41B21F9DA8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CC0-4E13-9080-B41B21F9DA8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CC0-4E13-9080-B41B21F9DA8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CC0-4E13-9080-B41B21F9DA8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CC0-4E13-9080-B41B21F9DA8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CC0-4E13-9080-B41B21F9DA8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CC0-4E13-9080-B41B21F9DA8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CC0-4E13-9080-B41B21F9DA8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Junio!$K$9:$K$29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CC0-4E13-9080-B41B21F9DA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CC0-4E13-9080-B41B21F9DA8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CC0-4E13-9080-B41B21F9DA80}"/>
              </c:ext>
            </c:extLst>
          </c:dPt>
          <c:dLbls>
            <c:delete val="1"/>
          </c:dLbls>
          <c:cat>
            <c:numRef>
              <c:f>Junio!$D$24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Junio!$H$56:$I$56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CC0-4E13-9080-B41B21F9DA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259-4CF9-B3AC-D5BF60F18F5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259-4CF9-B3AC-D5BF60F18F5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259-4CF9-B3AC-D5BF60F18F5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259-4CF9-B3AC-D5BF60F18F5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259-4CF9-B3AC-D5BF60F18F5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259-4CF9-B3AC-D5BF60F18F5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259-4CF9-B3AC-D5BF60F18F5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259-4CF9-B3AC-D5BF60F18F5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259-4CF9-B3AC-D5BF60F18F5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259-4CF9-B3AC-D5BF60F18F5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259-4CF9-B3AC-D5BF60F18F5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259-4CF9-B3AC-D5BF60F18F5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259-4CF9-B3AC-D5BF60F18F5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259-4CF9-B3AC-D5BF60F18F5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259-4CF9-B3AC-D5BF60F18F5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259-4CF9-B3AC-D5BF60F18F5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259-4CF9-B3AC-D5BF60F18F5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259-4CF9-B3AC-D5BF60F18F5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259-4CF9-B3AC-D5BF60F18F5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259-4CF9-B3AC-D5BF60F18F5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259-4CF9-B3AC-D5BF60F18F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259-4CF9-B3AC-D5BF60F18F5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259-4CF9-B3AC-D5BF60F18F58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8259-4CF9-B3AC-D5BF60F18F58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8259-4CF9-B3AC-D5BF60F18F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Julio!$V$4:$V$5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Julio!$K$4:$K$5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259-4CF9-B3AC-D5BF60F18F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E2-4E73-88EC-821E22BD771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E2-4E73-88EC-821E22BD771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E2-4E73-88EC-821E22BD771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E2-4E73-88EC-821E22BD771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E2-4E73-88EC-821E22BD771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E2-4E73-88EC-821E22BD771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EE2-4E73-88EC-821E22BD771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EE2-4E73-88EC-821E22BD771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EE2-4E73-88EC-821E22BD771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EE2-4E73-88EC-821E22BD771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EE2-4E73-88EC-821E22BD771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EE2-4E73-88EC-821E22BD771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EE2-4E73-88EC-821E22BD771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EE2-4E73-88EC-821E22BD771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EE2-4E73-88EC-821E22BD771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EE2-4E73-88EC-821E22BD771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EE2-4E73-88EC-821E22BD771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EE2-4E73-88EC-821E22BD771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EE2-4E73-88EC-821E22BD771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EE2-4E73-88EC-821E22BD771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EE2-4E73-88EC-821E22BD7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EE2-4E73-88EC-821E22BD771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EE2-4E73-88EC-821E22BD7710}"/>
              </c:ext>
            </c:extLst>
          </c:dPt>
          <c:dLbls>
            <c:delete val="1"/>
          </c:dLbls>
          <c:cat>
            <c:numRef>
              <c:f>Julio!$C$24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Julio!$C$24:$D$24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EE2-4E73-88EC-821E22BD7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17-4F53-A3BD-67A7F76AD2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17-4F53-A3BD-67A7F76AD2F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E17-4F53-A3BD-67A7F76AD2F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E17-4F53-A3BD-67A7F76AD2F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E17-4F53-A3BD-67A7F76AD2F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E17-4F53-A3BD-67A7F76AD2F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E17-4F53-A3BD-67A7F76AD2F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E17-4F53-A3BD-67A7F76AD2F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E17-4F53-A3BD-67A7F76AD2F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E17-4F53-A3BD-67A7F76AD2F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E17-4F53-A3BD-67A7F76AD2F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E17-4F53-A3BD-67A7F76AD2F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E17-4F53-A3BD-67A7F76AD2F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E17-4F53-A3BD-67A7F76AD2F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E17-4F53-A3BD-67A7F76AD2F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E17-4F53-A3BD-67A7F76AD2F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E17-4F53-A3BD-67A7F76AD2F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E17-4F53-A3BD-67A7F76AD2F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E17-4F53-A3BD-67A7F76AD2F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E17-4F53-A3BD-67A7F76AD2F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E17-4F53-A3BD-67A7F76AD2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E17-4F53-A3BD-67A7F76AD2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E17-4F53-A3BD-67A7F76AD2FE}"/>
              </c:ext>
            </c:extLst>
          </c:dPt>
          <c:dLbls>
            <c:delete val="1"/>
          </c:dLbls>
          <c:cat>
            <c:numRef>
              <c:f>Julio!$D$32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Julio!$C$32:$D$32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E17-4F53-A3BD-67A7F76AD2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BF-46C2-A3A2-269D834C37E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BF-46C2-A3A2-269D834C37E3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BF-46C2-A3A2-269D834C37E3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BF-46C2-A3A2-269D834C37E3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BF-46C2-A3A2-269D834C37E3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BF-46C2-A3A2-269D834C37E3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BF-46C2-A3A2-269D834C37E3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BF-46C2-A3A2-269D834C37E3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BBF-46C2-A3A2-269D834C37E3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BBF-46C2-A3A2-269D834C37E3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BBF-46C2-A3A2-269D834C37E3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BBF-46C2-A3A2-269D834C37E3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BBF-46C2-A3A2-269D834C37E3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BBF-46C2-A3A2-269D834C37E3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BBF-46C2-A3A2-269D834C37E3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BBF-46C2-A3A2-269D834C37E3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BBF-46C2-A3A2-269D834C37E3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BBF-46C2-A3A2-269D834C37E3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BBF-46C2-A3A2-269D834C37E3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BBF-46C2-A3A2-269D834C37E3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5BBF-46C2-A3A2-269D834C3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5BBF-46C2-A3A2-269D834C37E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BBF-46C2-A3A2-269D834C37E3}"/>
              </c:ext>
            </c:extLst>
          </c:dPt>
          <c:dLbls>
            <c:delete val="1"/>
          </c:dLbls>
          <c:cat>
            <c:numRef>
              <c:f>Julio!$D$46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Julio!$C$46:$D$46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5BBF-46C2-A3A2-269D834C37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CC-46CC-AA62-1A2008E8A31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CC-46CC-AA62-1A2008E8A31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CC-46CC-AA62-1A2008E8A31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CC-46CC-AA62-1A2008E8A31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CC-46CC-AA62-1A2008E8A31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CC-46CC-AA62-1A2008E8A31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2CC-46CC-AA62-1A2008E8A31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2CC-46CC-AA62-1A2008E8A31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2CC-46CC-AA62-1A2008E8A31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2CC-46CC-AA62-1A2008E8A31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2CC-46CC-AA62-1A2008E8A31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2CC-46CC-AA62-1A2008E8A31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2CC-46CC-AA62-1A2008E8A31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2CC-46CC-AA62-1A2008E8A31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2CC-46CC-AA62-1A2008E8A31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2CC-46CC-AA62-1A2008E8A31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2CC-46CC-AA62-1A2008E8A31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2CC-46CC-AA62-1A2008E8A31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2CC-46CC-AA62-1A2008E8A31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2CC-46CC-AA62-1A2008E8A31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2CC-46CC-AA62-1A2008E8A3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2CC-46CC-AA62-1A2008E8A31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2CC-46CC-AA62-1A2008E8A310}"/>
              </c:ext>
            </c:extLst>
          </c:dPt>
          <c:dLbls>
            <c:delete val="1"/>
          </c:dLbls>
          <c:cat>
            <c:numRef>
              <c:f>Julio!$C$54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Julio!$C$54:$D$54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2CC-46CC-AA62-1A2008E8A3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9C3-4355-ADE7-D45740EC763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9C3-4355-ADE7-D45740EC7630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C3-4355-ADE7-D45740EC7630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9C3-4355-ADE7-D45740EC7630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9C3-4355-ADE7-D45740EC7630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9C3-4355-ADE7-D45740EC7630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9C3-4355-ADE7-D45740EC7630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9C3-4355-ADE7-D45740EC7630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9C3-4355-ADE7-D45740EC7630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9C3-4355-ADE7-D45740EC7630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9C3-4355-ADE7-D45740EC7630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9C3-4355-ADE7-D45740EC7630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9C3-4355-ADE7-D45740EC7630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9C3-4355-ADE7-D45740EC7630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9C3-4355-ADE7-D45740EC7630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9C3-4355-ADE7-D45740EC7630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9C3-4355-ADE7-D45740EC7630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9C3-4355-ADE7-D45740EC7630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9C3-4355-ADE7-D45740EC7630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9C3-4355-ADE7-D45740EC7630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9C3-4355-ADE7-D45740EC76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9C3-4355-ADE7-D45740EC7630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9C3-4355-ADE7-D45740EC7630}"/>
              </c:ext>
            </c:extLst>
          </c:dPt>
          <c:dLbls>
            <c:delete val="1"/>
          </c:dLbls>
          <c:cat>
            <c:numRef>
              <c:f>Julio!$H$24:$I$24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Julio!$H$24:$I$24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9C3-4355-ADE7-D45740EC76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99-4E75-99CE-D6F63AEDBF3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99-4E75-99CE-D6F63AEDBF3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99-4E75-99CE-D6F63AEDBF3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99-4E75-99CE-D6F63AEDBF3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799-4E75-99CE-D6F63AEDBF3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799-4E75-99CE-D6F63AEDBF3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99-4E75-99CE-D6F63AEDBF3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799-4E75-99CE-D6F63AEDBF3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799-4E75-99CE-D6F63AEDBF3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799-4E75-99CE-D6F63AEDBF3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799-4E75-99CE-D6F63AEDBF3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799-4E75-99CE-D6F63AEDBF3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799-4E75-99CE-D6F63AEDBF3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799-4E75-99CE-D6F63AEDBF3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799-4E75-99CE-D6F63AEDBF3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799-4E75-99CE-D6F63AEDBF3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799-4E75-99CE-D6F63AEDBF3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799-4E75-99CE-D6F63AEDBF3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799-4E75-99CE-D6F63AEDBF3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799-4E75-99CE-D6F63AEDBF3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799-4E75-99CE-D6F63AEDBF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799-4E75-99CE-D6F63AEDBF3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799-4E75-99CE-D6F63AEDBF37}"/>
              </c:ext>
            </c:extLst>
          </c:dPt>
          <c:dLbls>
            <c:delete val="1"/>
          </c:dLbls>
          <c:cat>
            <c:numRef>
              <c:f>Julio!$I$32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Julio!$H$32:$I$32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799-4E75-99CE-D6F63AEDBF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E8-4154-B821-24692D4C4E2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E8-4154-B821-24692D4C4E2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E8-4154-B821-24692D4C4E2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E8-4154-B821-24692D4C4E2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E8-4154-B821-24692D4C4E2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E8-4154-B821-24692D4C4E2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E8-4154-B821-24692D4C4E2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E8-4154-B821-24692D4C4E2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E8-4154-B821-24692D4C4E2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E8-4154-B821-24692D4C4E2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E8-4154-B821-24692D4C4E2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E8-4154-B821-24692D4C4E2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5E8-4154-B821-24692D4C4E2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5E8-4154-B821-24692D4C4E2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5E8-4154-B821-24692D4C4E2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5E8-4154-B821-24692D4C4E2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5E8-4154-B821-24692D4C4E2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5E8-4154-B821-24692D4C4E2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5E8-4154-B821-24692D4C4E2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5E8-4154-B821-24692D4C4E2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5E8-4154-B821-24692D4C4E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5E8-4154-B821-24692D4C4E2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5E8-4154-B821-24692D4C4E29}"/>
              </c:ext>
            </c:extLst>
          </c:dPt>
          <c:dLbls>
            <c:delete val="1"/>
          </c:dLbls>
          <c:cat>
            <c:numRef>
              <c:f>Enero!$C$54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Enero!$C$54:$D$54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5E8-4154-B821-24692D4C4E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42-4E92-89E0-5408C6FE59A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42-4E92-89E0-5408C6FE59A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42-4E92-89E0-5408C6FE59A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42-4E92-89E0-5408C6FE59A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42-4E92-89E0-5408C6FE59A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42-4E92-89E0-5408C6FE59A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42-4E92-89E0-5408C6FE59A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42-4E92-89E0-5408C6FE59A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642-4E92-89E0-5408C6FE59A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642-4E92-89E0-5408C6FE59A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642-4E92-89E0-5408C6FE59A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642-4E92-89E0-5408C6FE59A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642-4E92-89E0-5408C6FE59A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642-4E92-89E0-5408C6FE59A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642-4E92-89E0-5408C6FE59A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642-4E92-89E0-5408C6FE59A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642-4E92-89E0-5408C6FE59A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642-4E92-89E0-5408C6FE59A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642-4E92-89E0-5408C6FE59A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642-4E92-89E0-5408C6FE59A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642-4E92-89E0-5408C6FE59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642-4E92-89E0-5408C6FE59A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642-4E92-89E0-5408C6FE59AE}"/>
              </c:ext>
            </c:extLst>
          </c:dPt>
          <c:dLbls>
            <c:delete val="1"/>
          </c:dLbls>
          <c:cat>
            <c:numRef>
              <c:f>Julio!$I$43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Julio!$H$43:$I$43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642-4E92-89E0-5408C6FE59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73-480E-A2EE-DD1BAF7DD04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73-480E-A2EE-DD1BAF7DD046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73-480E-A2EE-DD1BAF7DD046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73-480E-A2EE-DD1BAF7DD046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73-480E-A2EE-DD1BAF7DD046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73-480E-A2EE-DD1BAF7DD046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73-480E-A2EE-DD1BAF7DD046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873-480E-A2EE-DD1BAF7DD046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873-480E-A2EE-DD1BAF7DD046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873-480E-A2EE-DD1BAF7DD046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873-480E-A2EE-DD1BAF7DD046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873-480E-A2EE-DD1BAF7DD046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873-480E-A2EE-DD1BAF7DD046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873-480E-A2EE-DD1BAF7DD046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873-480E-A2EE-DD1BAF7DD046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873-480E-A2EE-DD1BAF7DD046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873-480E-A2EE-DD1BAF7DD046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873-480E-A2EE-DD1BAF7DD046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873-480E-A2EE-DD1BAF7DD046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873-480E-A2EE-DD1BAF7DD046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Julio!$K$9:$K$29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873-480E-A2EE-DD1BAF7DD0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873-480E-A2EE-DD1BAF7DD046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873-480E-A2EE-DD1BAF7DD046}"/>
              </c:ext>
            </c:extLst>
          </c:dPt>
          <c:dLbls>
            <c:delete val="1"/>
          </c:dLbls>
          <c:cat>
            <c:numRef>
              <c:f>Julio!$D$24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Julio!$H$56:$I$56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873-480E-A2EE-DD1BAF7DD0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B-4E04-A0EB-9DC4D801C9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ABB-4E04-A0EB-9DC4D801C9F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ABB-4E04-A0EB-9DC4D801C9F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ABB-4E04-A0EB-9DC4D801C9F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ABB-4E04-A0EB-9DC4D801C9F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ABB-4E04-A0EB-9DC4D801C9F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ABB-4E04-A0EB-9DC4D801C9F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ABB-4E04-A0EB-9DC4D801C9F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ABB-4E04-A0EB-9DC4D801C9F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ABB-4E04-A0EB-9DC4D801C9F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ABB-4E04-A0EB-9DC4D801C9F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DABB-4E04-A0EB-9DC4D801C9F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DABB-4E04-A0EB-9DC4D801C9F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DABB-4E04-A0EB-9DC4D801C9F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DABB-4E04-A0EB-9DC4D801C9F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DABB-4E04-A0EB-9DC4D801C9F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DABB-4E04-A0EB-9DC4D801C9F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DABB-4E04-A0EB-9DC4D801C9F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DABB-4E04-A0EB-9DC4D801C9F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DABB-4E04-A0EB-9DC4D801C9F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DABB-4E04-A0EB-9DC4D801C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ABB-4E04-A0EB-9DC4D801C9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ABB-4E04-A0EB-9DC4D801C9FE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ABB-4E04-A0EB-9DC4D801C9FE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ABB-4E04-A0EB-9DC4D801C9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Agosto!$V$4:$V$5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Agosto!$K$4:$K$5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DABB-4E04-A0EB-9DC4D801C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FB-478F-A931-39B076229FF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FB-478F-A931-39B076229FFB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FB-478F-A931-39B076229FFB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FB-478F-A931-39B076229FFB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FB-478F-A931-39B076229FFB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FB-478F-A931-39B076229FFB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FB-478F-A931-39B076229FFB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AFB-478F-A931-39B076229FFB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AFB-478F-A931-39B076229FFB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AFB-478F-A931-39B076229FFB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AFB-478F-A931-39B076229FFB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AFB-478F-A931-39B076229FFB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AFB-478F-A931-39B076229FFB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AFB-478F-A931-39B076229FFB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AFB-478F-A931-39B076229FFB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AFB-478F-A931-39B076229FFB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AFB-478F-A931-39B076229FFB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AFB-478F-A931-39B076229FFB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AFB-478F-A931-39B076229FFB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AFB-478F-A931-39B076229FFB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AFB-478F-A931-39B076229F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AFB-478F-A931-39B076229FFB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AFB-478F-A931-39B076229FFB}"/>
              </c:ext>
            </c:extLst>
          </c:dPt>
          <c:dLbls>
            <c:delete val="1"/>
          </c:dLbls>
          <c:cat>
            <c:numRef>
              <c:f>Agosto!$C$24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Agosto!$C$24:$D$24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AFB-478F-A931-39B076229F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7D3-4421-B47F-EA599F103F4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7D3-4421-B47F-EA599F103F4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7D3-4421-B47F-EA599F103F4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D3-4421-B47F-EA599F103F4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7D3-4421-B47F-EA599F103F4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7D3-4421-B47F-EA599F103F4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7D3-4421-B47F-EA599F103F4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7D3-4421-B47F-EA599F103F4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7D3-4421-B47F-EA599F103F4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7D3-4421-B47F-EA599F103F4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7D3-4421-B47F-EA599F103F4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7D3-4421-B47F-EA599F103F4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7D3-4421-B47F-EA599F103F4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7D3-4421-B47F-EA599F103F4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7D3-4421-B47F-EA599F103F4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7D3-4421-B47F-EA599F103F4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7D3-4421-B47F-EA599F103F4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7D3-4421-B47F-EA599F103F4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7D3-4421-B47F-EA599F103F4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7D3-4421-B47F-EA599F103F4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7D3-4421-B47F-EA599F103F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7D3-4421-B47F-EA599F103F4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7D3-4421-B47F-EA599F103F49}"/>
              </c:ext>
            </c:extLst>
          </c:dPt>
          <c:dLbls>
            <c:delete val="1"/>
          </c:dLbls>
          <c:cat>
            <c:numRef>
              <c:f>Agosto!$D$32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Agosto!$C$32:$D$32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7D3-4421-B47F-EA599F103F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F3-40A3-86DE-4943F5881D9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F3-40A3-86DE-4943F5881D93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F3-40A3-86DE-4943F5881D93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4F3-40A3-86DE-4943F5881D93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4F3-40A3-86DE-4943F5881D93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4F3-40A3-86DE-4943F5881D93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4F3-40A3-86DE-4943F5881D93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4F3-40A3-86DE-4943F5881D93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4F3-40A3-86DE-4943F5881D93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4F3-40A3-86DE-4943F5881D93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4F3-40A3-86DE-4943F5881D93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4F3-40A3-86DE-4943F5881D93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4F3-40A3-86DE-4943F5881D93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4F3-40A3-86DE-4943F5881D93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4F3-40A3-86DE-4943F5881D93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4F3-40A3-86DE-4943F5881D93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4F3-40A3-86DE-4943F5881D93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4F3-40A3-86DE-4943F5881D93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4F3-40A3-86DE-4943F5881D93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4F3-40A3-86DE-4943F5881D93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4F3-40A3-86DE-4943F5881D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4F3-40A3-86DE-4943F5881D93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4F3-40A3-86DE-4943F5881D93}"/>
              </c:ext>
            </c:extLst>
          </c:dPt>
          <c:dLbls>
            <c:delete val="1"/>
          </c:dLbls>
          <c:cat>
            <c:numRef>
              <c:f>Agosto!$D$46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Agosto!$C$46:$D$46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4F3-40A3-86DE-4943F5881D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30-4527-9394-C619EB84F43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30-4527-9394-C619EB84F43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30-4527-9394-C619EB84F43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30-4527-9394-C619EB84F43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30-4527-9394-C619EB84F43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30-4527-9394-C619EB84F43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30-4527-9394-C619EB84F43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30-4527-9394-C619EB84F43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30-4527-9394-C619EB84F43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B30-4527-9394-C619EB84F43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B30-4527-9394-C619EB84F43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B30-4527-9394-C619EB84F43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B30-4527-9394-C619EB84F43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B30-4527-9394-C619EB84F43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B30-4527-9394-C619EB84F43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B30-4527-9394-C619EB84F43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B30-4527-9394-C619EB84F43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B30-4527-9394-C619EB84F43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B30-4527-9394-C619EB84F43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B30-4527-9394-C619EB84F43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B30-4527-9394-C619EB84F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B30-4527-9394-C619EB84F43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B30-4527-9394-C619EB84F439}"/>
              </c:ext>
            </c:extLst>
          </c:dPt>
          <c:dLbls>
            <c:delete val="1"/>
          </c:dLbls>
          <c:cat>
            <c:numRef>
              <c:f>Agosto!$C$54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Agosto!$C$54:$D$54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B30-4527-9394-C619EB84F4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C0-49BA-953B-7659A62C40E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C0-49BA-953B-7659A62C40E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C0-49BA-953B-7659A62C40E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C0-49BA-953B-7659A62C40E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C0-49BA-953B-7659A62C40E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C0-49BA-953B-7659A62C40E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3C0-49BA-953B-7659A62C40E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3C0-49BA-953B-7659A62C40E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3C0-49BA-953B-7659A62C40E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3C0-49BA-953B-7659A62C40E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3C0-49BA-953B-7659A62C40E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83C0-49BA-953B-7659A62C40E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83C0-49BA-953B-7659A62C40E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83C0-49BA-953B-7659A62C40E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83C0-49BA-953B-7659A62C40E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83C0-49BA-953B-7659A62C40E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83C0-49BA-953B-7659A62C40E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83C0-49BA-953B-7659A62C40E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83C0-49BA-953B-7659A62C40E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83C0-49BA-953B-7659A62C40E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83C0-49BA-953B-7659A62C40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83C0-49BA-953B-7659A62C40E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83C0-49BA-953B-7659A62C40E4}"/>
              </c:ext>
            </c:extLst>
          </c:dPt>
          <c:dLbls>
            <c:delete val="1"/>
          </c:dLbls>
          <c:cat>
            <c:numRef>
              <c:f>Agosto!$H$24:$I$24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Agosto!$H$24:$I$24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3C0-49BA-953B-7659A62C40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E-41EF-A007-363CE3109D5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E-41EF-A007-363CE3109D5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5E-41EF-A007-363CE3109D5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5E-41EF-A007-363CE3109D5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5E-41EF-A007-363CE3109D5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5E-41EF-A007-363CE3109D5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5E-41EF-A007-363CE3109D5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5E-41EF-A007-363CE3109D5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5E-41EF-A007-363CE3109D5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5E-41EF-A007-363CE3109D5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B5E-41EF-A007-363CE3109D5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5E-41EF-A007-363CE3109D5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B5E-41EF-A007-363CE3109D5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B5E-41EF-A007-363CE3109D5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B5E-41EF-A007-363CE3109D5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B5E-41EF-A007-363CE3109D5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B5E-41EF-A007-363CE3109D5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B5E-41EF-A007-363CE3109D5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B5E-41EF-A007-363CE3109D5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B5E-41EF-A007-363CE3109D5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B5E-41EF-A007-363CE3109D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B5E-41EF-A007-363CE3109D5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B5E-41EF-A007-363CE3109D54}"/>
              </c:ext>
            </c:extLst>
          </c:dPt>
          <c:dLbls>
            <c:delete val="1"/>
          </c:dLbls>
          <c:cat>
            <c:numRef>
              <c:f>Agosto!$I$32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Agosto!$H$32:$I$32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B5E-41EF-A007-363CE3109D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68-4135-BABE-18786DFBDF7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68-4135-BABE-18786DFBDF7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68-4135-BABE-18786DFBDF7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68-4135-BABE-18786DFBDF7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68-4135-BABE-18786DFBDF7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68-4135-BABE-18786DFBDF7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68-4135-BABE-18786DFBDF7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68-4135-BABE-18786DFBDF7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68-4135-BABE-18786DFBDF7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68-4135-BABE-18786DFBDF7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68-4135-BABE-18786DFBDF7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68-4135-BABE-18786DFBDF7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68-4135-BABE-18786DFBDF7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68-4135-BABE-18786DFBDF7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68-4135-BABE-18786DFBDF7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68-4135-BABE-18786DFBDF7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68-4135-BABE-18786DFBDF7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168-4135-BABE-18786DFBDF7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168-4135-BABE-18786DFBDF7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168-4135-BABE-18786DFBDF7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9168-4135-BABE-18786DFBD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168-4135-BABE-18786DFBDF7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168-4135-BABE-18786DFBDF7E}"/>
              </c:ext>
            </c:extLst>
          </c:dPt>
          <c:dLbls>
            <c:delete val="1"/>
          </c:dLbls>
          <c:cat>
            <c:numRef>
              <c:f>Enero!$H$24:$I$24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Enero!$H$24:$I$24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9168-4135-BABE-18786DFBDF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E4-4871-846D-233CBFB787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E4-4871-846D-233CBFB787FE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AE4-4871-846D-233CBFB787FE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AE4-4871-846D-233CBFB787FE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AE4-4871-846D-233CBFB787FE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AE4-4871-846D-233CBFB787FE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AE4-4871-846D-233CBFB787FE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AE4-4871-846D-233CBFB787FE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AE4-4871-846D-233CBFB787FE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AE4-4871-846D-233CBFB787FE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AE4-4871-846D-233CBFB787FE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AE4-4871-846D-233CBFB787FE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AE4-4871-846D-233CBFB787FE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AE4-4871-846D-233CBFB787FE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AE4-4871-846D-233CBFB787FE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AE4-4871-846D-233CBFB787FE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AE4-4871-846D-233CBFB787FE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AE4-4871-846D-233CBFB787FE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AE4-4871-846D-233CBFB787FE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AE4-4871-846D-233CBFB787FE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AE4-4871-846D-233CBFB78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AE4-4871-846D-233CBFB787FE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AE4-4871-846D-233CBFB787FE}"/>
              </c:ext>
            </c:extLst>
          </c:dPt>
          <c:dLbls>
            <c:delete val="1"/>
          </c:dLbls>
          <c:cat>
            <c:numRef>
              <c:f>Agosto!$I$43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Agosto!$H$43:$I$43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AE4-4871-846D-233CBFB78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4B-421F-9850-470119E40B6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4B-421F-9850-470119E40B6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4B-421F-9850-470119E40B6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4B-421F-9850-470119E40B6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4B-421F-9850-470119E40B6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4B-421F-9850-470119E40B6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4B-421F-9850-470119E40B6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74B-421F-9850-470119E40B6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74B-421F-9850-470119E40B6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74B-421F-9850-470119E40B6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74B-421F-9850-470119E40B6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74B-421F-9850-470119E40B6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74B-421F-9850-470119E40B6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74B-421F-9850-470119E40B6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74B-421F-9850-470119E40B6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74B-421F-9850-470119E40B6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74B-421F-9850-470119E40B6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74B-421F-9850-470119E40B6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74B-421F-9850-470119E40B6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74B-421F-9850-470119E40B6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Agosto!$K$9:$K$29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74B-421F-9850-470119E40B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74B-421F-9850-470119E40B6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74B-421F-9850-470119E40B68}"/>
              </c:ext>
            </c:extLst>
          </c:dPt>
          <c:dLbls>
            <c:delete val="1"/>
          </c:dLbls>
          <c:cat>
            <c:numRef>
              <c:f>Agosto!$D$24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Agosto!$H$56:$I$56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74B-421F-9850-470119E40B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A-43F0-833A-53CA489956E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5A-43F0-833A-53CA489956E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5A-43F0-833A-53CA489956E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5A-43F0-833A-53CA489956E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5A-43F0-833A-53CA489956E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5A-43F0-833A-53CA489956E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5A-43F0-833A-53CA489956E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5A-43F0-833A-53CA489956E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05A-43F0-833A-53CA489956E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05A-43F0-833A-53CA489956E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05A-43F0-833A-53CA489956E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05A-43F0-833A-53CA489956E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05A-43F0-833A-53CA489956E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05A-43F0-833A-53CA489956E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05A-43F0-833A-53CA489956E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05A-43F0-833A-53CA489956E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05A-43F0-833A-53CA489956E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05A-43F0-833A-53CA489956E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05A-43F0-833A-53CA489956E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05A-43F0-833A-53CA489956E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05A-43F0-833A-53CA489956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05A-43F0-833A-53CA489956E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05A-43F0-833A-53CA489956E4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005A-43F0-833A-53CA489956E4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005A-43F0-833A-53CA489956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Septiembre!$V$4:$V$5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Septiembre!$K$4:$K$5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05A-43F0-833A-53CA489956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B5-4992-98BB-D1A675D4B18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B5-4992-98BB-D1A675D4B181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2B5-4992-98BB-D1A675D4B181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2B5-4992-98BB-D1A675D4B181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2B5-4992-98BB-D1A675D4B181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2B5-4992-98BB-D1A675D4B181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2B5-4992-98BB-D1A675D4B181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2B5-4992-98BB-D1A675D4B181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2B5-4992-98BB-D1A675D4B181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2B5-4992-98BB-D1A675D4B181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2B5-4992-98BB-D1A675D4B181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2B5-4992-98BB-D1A675D4B181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2B5-4992-98BB-D1A675D4B181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2B5-4992-98BB-D1A675D4B181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2B5-4992-98BB-D1A675D4B181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2B5-4992-98BB-D1A675D4B181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2B5-4992-98BB-D1A675D4B181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2B5-4992-98BB-D1A675D4B181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2B5-4992-98BB-D1A675D4B181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2B5-4992-98BB-D1A675D4B181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2B5-4992-98BB-D1A675D4B1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F2B5-4992-98BB-D1A675D4B181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2B5-4992-98BB-D1A675D4B181}"/>
              </c:ext>
            </c:extLst>
          </c:dPt>
          <c:dLbls>
            <c:delete val="1"/>
          </c:dLbls>
          <c:cat>
            <c:numRef>
              <c:f>Septiembre!$C$24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Septiembre!$C$24:$D$24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2B5-4992-98BB-D1A675D4B1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21-4A7E-B7A0-89177C3BC84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21-4A7E-B7A0-89177C3BC84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21-4A7E-B7A0-89177C3BC84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21-4A7E-B7A0-89177C3BC84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21-4A7E-B7A0-89177C3BC84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21-4A7E-B7A0-89177C3BC84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721-4A7E-B7A0-89177C3BC84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721-4A7E-B7A0-89177C3BC84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721-4A7E-B7A0-89177C3BC84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721-4A7E-B7A0-89177C3BC84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721-4A7E-B7A0-89177C3BC84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721-4A7E-B7A0-89177C3BC84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721-4A7E-B7A0-89177C3BC84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721-4A7E-B7A0-89177C3BC84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721-4A7E-B7A0-89177C3BC84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721-4A7E-B7A0-89177C3BC84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721-4A7E-B7A0-89177C3BC84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721-4A7E-B7A0-89177C3BC84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721-4A7E-B7A0-89177C3BC84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721-4A7E-B7A0-89177C3BC84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721-4A7E-B7A0-89177C3BC8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721-4A7E-B7A0-89177C3BC84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721-4A7E-B7A0-89177C3BC847}"/>
              </c:ext>
            </c:extLst>
          </c:dPt>
          <c:dLbls>
            <c:delete val="1"/>
          </c:dLbls>
          <c:cat>
            <c:numRef>
              <c:f>Septiembre!$D$32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Septiembre!$C$32:$D$32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721-4A7E-B7A0-89177C3BC8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F9-48B9-8605-2A691E84984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F9-48B9-8605-2A691E84984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F9-48B9-8605-2A691E84984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F9-48B9-8605-2A691E84984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F9-48B9-8605-2A691E84984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F9-48B9-8605-2A691E84984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3F9-48B9-8605-2A691E84984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3F9-48B9-8605-2A691E84984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3F9-48B9-8605-2A691E84984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3F9-48B9-8605-2A691E84984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3F9-48B9-8605-2A691E84984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3F9-48B9-8605-2A691E84984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3F9-48B9-8605-2A691E84984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3F9-48B9-8605-2A691E84984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3F9-48B9-8605-2A691E84984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73F9-48B9-8605-2A691E84984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73F9-48B9-8605-2A691E84984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3F9-48B9-8605-2A691E84984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3F9-48B9-8605-2A691E84984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3F9-48B9-8605-2A691E84984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73F9-48B9-8605-2A691E8498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73F9-48B9-8605-2A691E84984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73F9-48B9-8605-2A691E849848}"/>
              </c:ext>
            </c:extLst>
          </c:dPt>
          <c:dLbls>
            <c:delete val="1"/>
          </c:dLbls>
          <c:cat>
            <c:numRef>
              <c:f>Septiembre!$D$46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Septiembre!$C$46:$D$46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73F9-48B9-8605-2A691E8498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EF-4BF7-BC48-539EAF7595B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EF-4BF7-BC48-539EAF7595BD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EF-4BF7-BC48-539EAF7595BD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EF-4BF7-BC48-539EAF7595BD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EF-4BF7-BC48-539EAF7595BD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EF-4BF7-BC48-539EAF7595BD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EF-4BF7-BC48-539EAF7595BD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EF-4BF7-BC48-539EAF7595BD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EF-4BF7-BC48-539EAF7595BD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EF-4BF7-BC48-539EAF7595BD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FEF-4BF7-BC48-539EAF7595BD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FEF-4BF7-BC48-539EAF7595BD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FEF-4BF7-BC48-539EAF7595BD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FEF-4BF7-BC48-539EAF7595BD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FEF-4BF7-BC48-539EAF7595BD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FEF-4BF7-BC48-539EAF7595BD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FEF-4BF7-BC48-539EAF7595BD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FEF-4BF7-BC48-539EAF7595BD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FEF-4BF7-BC48-539EAF7595BD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FEF-4BF7-BC48-539EAF7595BD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FEF-4BF7-BC48-539EAF7595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FEF-4BF7-BC48-539EAF7595B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FEF-4BF7-BC48-539EAF7595BD}"/>
              </c:ext>
            </c:extLst>
          </c:dPt>
          <c:dLbls>
            <c:delete val="1"/>
          </c:dLbls>
          <c:cat>
            <c:numRef>
              <c:f>Septiembre!$C$54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Septiembre!$C$54:$D$54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FEF-4BF7-BC48-539EAF7595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FB-4B5A-9218-90174213DE5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FB-4B5A-9218-90174213DE54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FB-4B5A-9218-90174213DE54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FB-4B5A-9218-90174213DE54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FFB-4B5A-9218-90174213DE54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FFB-4B5A-9218-90174213DE54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FFB-4B5A-9218-90174213DE54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FFB-4B5A-9218-90174213DE54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FFB-4B5A-9218-90174213DE54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FFB-4B5A-9218-90174213DE54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FFB-4B5A-9218-90174213DE54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FFB-4B5A-9218-90174213DE54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FFB-4B5A-9218-90174213DE54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FFB-4B5A-9218-90174213DE54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FFB-4B5A-9218-90174213DE54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FFB-4B5A-9218-90174213DE54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FFB-4B5A-9218-90174213DE54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FFB-4B5A-9218-90174213DE54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FFB-4B5A-9218-90174213DE54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FFB-4B5A-9218-90174213DE54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FFB-4B5A-9218-90174213DE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BFFB-4B5A-9218-90174213DE54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BFFB-4B5A-9218-90174213DE54}"/>
              </c:ext>
            </c:extLst>
          </c:dPt>
          <c:dLbls>
            <c:delete val="1"/>
          </c:dLbls>
          <c:cat>
            <c:numRef>
              <c:f>Septiembre!$H$24:$I$24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Septiembre!$H$24:$I$24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BFFB-4B5A-9218-90174213DE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36-42BC-94E2-4E2DB998F7C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36-42BC-94E2-4E2DB998F7C2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36-42BC-94E2-4E2DB998F7C2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36-42BC-94E2-4E2DB998F7C2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936-42BC-94E2-4E2DB998F7C2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936-42BC-94E2-4E2DB998F7C2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936-42BC-94E2-4E2DB998F7C2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936-42BC-94E2-4E2DB998F7C2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936-42BC-94E2-4E2DB998F7C2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936-42BC-94E2-4E2DB998F7C2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936-42BC-94E2-4E2DB998F7C2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936-42BC-94E2-4E2DB998F7C2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936-42BC-94E2-4E2DB998F7C2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936-42BC-94E2-4E2DB998F7C2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936-42BC-94E2-4E2DB998F7C2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936-42BC-94E2-4E2DB998F7C2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936-42BC-94E2-4E2DB998F7C2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936-42BC-94E2-4E2DB998F7C2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936-42BC-94E2-4E2DB998F7C2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936-42BC-94E2-4E2DB998F7C2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936-42BC-94E2-4E2DB998F7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936-42BC-94E2-4E2DB998F7C2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936-42BC-94E2-4E2DB998F7C2}"/>
              </c:ext>
            </c:extLst>
          </c:dPt>
          <c:dLbls>
            <c:delete val="1"/>
          </c:dLbls>
          <c:cat>
            <c:numRef>
              <c:f>Septiembre!$I$32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Septiembre!$H$32:$I$32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936-42BC-94E2-4E2DB998F7C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88-48AC-837D-ECC093D029D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88-48AC-837D-ECC093D029D5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88-48AC-837D-ECC093D029D5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88-48AC-837D-ECC093D029D5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88-48AC-837D-ECC093D029D5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388-48AC-837D-ECC093D029D5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388-48AC-837D-ECC093D029D5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388-48AC-837D-ECC093D029D5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388-48AC-837D-ECC093D029D5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388-48AC-837D-ECC093D029D5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388-48AC-837D-ECC093D029D5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388-48AC-837D-ECC093D029D5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388-48AC-837D-ECC093D029D5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388-48AC-837D-ECC093D029D5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388-48AC-837D-ECC093D029D5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388-48AC-837D-ECC093D029D5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388-48AC-837D-ECC093D029D5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388-48AC-837D-ECC093D029D5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388-48AC-837D-ECC093D029D5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388-48AC-837D-ECC093D029D5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Enero!$K$9:$K$29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388-48AC-837D-ECC093D02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388-48AC-837D-ECC093D029D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388-48AC-837D-ECC093D029D5}"/>
              </c:ext>
            </c:extLst>
          </c:dPt>
          <c:dLbls>
            <c:delete val="1"/>
          </c:dLbls>
          <c:cat>
            <c:numRef>
              <c:f>Enero!$I$32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Enero!$H$32:$I$32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388-48AC-837D-ECC093D02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1D-462A-8041-2F2F4552935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1D-462A-8041-2F2F4552935D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1D-462A-8041-2F2F4552935D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1D-462A-8041-2F2F4552935D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1D-462A-8041-2F2F4552935D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1D-462A-8041-2F2F4552935D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1D-462A-8041-2F2F4552935D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1D-462A-8041-2F2F4552935D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F1D-462A-8041-2F2F4552935D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F1D-462A-8041-2F2F4552935D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F1D-462A-8041-2F2F4552935D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F1D-462A-8041-2F2F4552935D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F1D-462A-8041-2F2F4552935D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F1D-462A-8041-2F2F4552935D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F1D-462A-8041-2F2F4552935D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F1D-462A-8041-2F2F4552935D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F1D-462A-8041-2F2F4552935D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F1D-462A-8041-2F2F4552935D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F1D-462A-8041-2F2F4552935D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F1D-462A-8041-2F2F4552935D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F1D-462A-8041-2F2F45529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CF1D-462A-8041-2F2F4552935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CF1D-462A-8041-2F2F4552935D}"/>
              </c:ext>
            </c:extLst>
          </c:dPt>
          <c:dLbls>
            <c:delete val="1"/>
          </c:dLbls>
          <c:cat>
            <c:numRef>
              <c:f>Septiembre!$I$43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Septiembre!$H$43:$I$43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CF1D-462A-8041-2F2F45529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2E-41A5-8B6E-3C3C95002BC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2E-41A5-8B6E-3C3C95002BCC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2E-41A5-8B6E-3C3C95002BCC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2E-41A5-8B6E-3C3C95002BCC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2E-41A5-8B6E-3C3C95002BCC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2E-41A5-8B6E-3C3C95002BCC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12E-41A5-8B6E-3C3C95002BCC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12E-41A5-8B6E-3C3C95002BCC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12E-41A5-8B6E-3C3C95002BCC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12E-41A5-8B6E-3C3C95002BCC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12E-41A5-8B6E-3C3C95002BCC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12E-41A5-8B6E-3C3C95002BCC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12E-41A5-8B6E-3C3C95002BCC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12E-41A5-8B6E-3C3C95002BCC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12E-41A5-8B6E-3C3C95002BCC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12E-41A5-8B6E-3C3C95002BCC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12E-41A5-8B6E-3C3C95002BCC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12E-41A5-8B6E-3C3C95002BCC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12E-41A5-8B6E-3C3C95002BCC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12E-41A5-8B6E-3C3C95002BCC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Septiembre!$K$9:$K$29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12E-41A5-8B6E-3C3C95002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12E-41A5-8B6E-3C3C95002BC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12E-41A5-8B6E-3C3C95002BCC}"/>
              </c:ext>
            </c:extLst>
          </c:dPt>
          <c:dLbls>
            <c:delete val="1"/>
          </c:dLbls>
          <c:cat>
            <c:numRef>
              <c:f>Septiembre!$D$24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Septiembre!$H$56:$I$56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12E-41A5-8B6E-3C3C95002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BF-43C6-8824-4414CDA5AC8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BF-43C6-8824-4414CDA5AC8C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BF-43C6-8824-4414CDA5AC8C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BF-43C6-8824-4414CDA5AC8C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BF-43C6-8824-4414CDA5AC8C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BF-43C6-8824-4414CDA5AC8C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BF-43C6-8824-4414CDA5AC8C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BF-43C6-8824-4414CDA5AC8C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BF-43C6-8824-4414CDA5AC8C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BF-43C6-8824-4414CDA5AC8C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BF-43C6-8824-4414CDA5AC8C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BF-43C6-8824-4414CDA5AC8C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BF-43C6-8824-4414CDA5AC8C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BF-43C6-8824-4414CDA5AC8C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FBF-43C6-8824-4414CDA5AC8C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FBF-43C6-8824-4414CDA5AC8C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FBF-43C6-8824-4414CDA5AC8C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FBF-43C6-8824-4414CDA5AC8C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FBF-43C6-8824-4414CDA5AC8C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FBF-43C6-8824-4414CDA5AC8C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4FBF-43C6-8824-4414CDA5AC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tx>
            <c:v>2</c:v>
          </c:tx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FBF-43C6-8824-4414CDA5AC8C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4FBF-43C6-8824-4414CDA5AC8C}"/>
              </c:ext>
            </c:extLst>
          </c:dPt>
          <c:dLbls>
            <c:dLbl>
              <c:idx val="0"/>
              <c:layout>
                <c:manualLayout>
                  <c:x val="0.33447682899752895"/>
                  <c:y val="-0.105113803715252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FBF-43C6-8824-4414CDA5AC8C}"/>
                </c:ext>
              </c:extLst>
            </c:dLbl>
            <c:dLbl>
              <c:idx val="1"/>
              <c:layout>
                <c:manualLayout>
                  <c:x val="-0.21190787682316042"/>
                  <c:y val="-3.10077519379845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4FBF-43C6-8824-4414CDA5AC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Octubre!$V$4:$V$5</c:f>
              <c:strCache>
                <c:ptCount val="2"/>
                <c:pt idx="0">
                  <c:v>Necesidad</c:v>
                </c:pt>
                <c:pt idx="1">
                  <c:v>Gusto</c:v>
                </c:pt>
              </c:strCache>
            </c:strRef>
          </c:cat>
          <c:val>
            <c:numRef>
              <c:f>Octubre!$K$4:$K$5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4FBF-43C6-8824-4414CDA5AC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55-4616-B7E4-BE84A0AE49C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55-4616-B7E4-BE84A0AE49C8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55-4616-B7E4-BE84A0AE49C8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55-4616-B7E4-BE84A0AE49C8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55-4616-B7E4-BE84A0AE49C8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55-4616-B7E4-BE84A0AE49C8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55-4616-B7E4-BE84A0AE49C8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55-4616-B7E4-BE84A0AE49C8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55-4616-B7E4-BE84A0AE49C8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D55-4616-B7E4-BE84A0AE49C8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D55-4616-B7E4-BE84A0AE49C8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D55-4616-B7E4-BE84A0AE49C8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D55-4616-B7E4-BE84A0AE49C8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AD55-4616-B7E4-BE84A0AE49C8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AD55-4616-B7E4-BE84A0AE49C8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AD55-4616-B7E4-BE84A0AE49C8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AD55-4616-B7E4-BE84A0AE49C8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AD55-4616-B7E4-BE84A0AE49C8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AD55-4616-B7E4-BE84A0AE49C8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AD55-4616-B7E4-BE84A0AE49C8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AD55-4616-B7E4-BE84A0AE4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AD55-4616-B7E4-BE84A0AE49C8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AD55-4616-B7E4-BE84A0AE49C8}"/>
              </c:ext>
            </c:extLst>
          </c:dPt>
          <c:dLbls>
            <c:delete val="1"/>
          </c:dLbls>
          <c:cat>
            <c:numRef>
              <c:f>Octubre!$C$24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Octubre!$C$24:$D$24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AD55-4616-B7E4-BE84A0AE49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168-419B-8C60-2380A2CDA0E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168-419B-8C60-2380A2CDA0E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168-419B-8C60-2380A2CDA0E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168-419B-8C60-2380A2CDA0E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168-419B-8C60-2380A2CDA0E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168-419B-8C60-2380A2CDA0E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168-419B-8C60-2380A2CDA0E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168-419B-8C60-2380A2CDA0E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168-419B-8C60-2380A2CDA0E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168-419B-8C60-2380A2CDA0E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168-419B-8C60-2380A2CDA0E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168-419B-8C60-2380A2CDA0E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168-419B-8C60-2380A2CDA0E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168-419B-8C60-2380A2CDA0E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168-419B-8C60-2380A2CDA0E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168-419B-8C60-2380A2CDA0E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168-419B-8C60-2380A2CDA0E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168-419B-8C60-2380A2CDA0E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168-419B-8C60-2380A2CDA0E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168-419B-8C60-2380A2CDA0E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3168-419B-8C60-2380A2CDA0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3168-419B-8C60-2380A2CDA0E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168-419B-8C60-2380A2CDA0E7}"/>
              </c:ext>
            </c:extLst>
          </c:dPt>
          <c:dLbls>
            <c:delete val="1"/>
          </c:dLbls>
          <c:cat>
            <c:numRef>
              <c:f>Octubre!$D$32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Octubre!$C$32:$D$32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3168-419B-8C60-2380A2CDA0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5A-4695-AF42-3FE7D27610B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5A-4695-AF42-3FE7D27610B5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5A-4695-AF42-3FE7D27610B5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5A-4695-AF42-3FE7D27610B5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5A-4695-AF42-3FE7D27610B5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95A-4695-AF42-3FE7D27610B5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95A-4695-AF42-3FE7D27610B5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95A-4695-AF42-3FE7D27610B5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95A-4695-AF42-3FE7D27610B5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95A-4695-AF42-3FE7D27610B5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95A-4695-AF42-3FE7D27610B5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95A-4695-AF42-3FE7D27610B5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95A-4695-AF42-3FE7D27610B5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95A-4695-AF42-3FE7D27610B5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95A-4695-AF42-3FE7D27610B5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95A-4695-AF42-3FE7D27610B5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95A-4695-AF42-3FE7D27610B5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95A-4695-AF42-3FE7D27610B5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95A-4695-AF42-3FE7D27610B5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95A-4695-AF42-3FE7D27610B5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095A-4695-AF42-3FE7D27610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095A-4695-AF42-3FE7D27610B5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95A-4695-AF42-3FE7D27610B5}"/>
              </c:ext>
            </c:extLst>
          </c:dPt>
          <c:dLbls>
            <c:delete val="1"/>
          </c:dLbls>
          <c:cat>
            <c:numRef>
              <c:f>Octubre!$D$46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Octubre!$C$46:$D$46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095A-4695-AF42-3FE7D27610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25-47B5-9033-5B745793F6A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25-47B5-9033-5B745793F6AD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25-47B5-9033-5B745793F6AD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25-47B5-9033-5B745793F6AD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25-47B5-9033-5B745793F6AD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25-47B5-9033-5B745793F6AD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25-47B5-9033-5B745793F6AD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925-47B5-9033-5B745793F6AD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925-47B5-9033-5B745793F6AD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925-47B5-9033-5B745793F6AD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925-47B5-9033-5B745793F6AD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925-47B5-9033-5B745793F6AD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925-47B5-9033-5B745793F6AD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925-47B5-9033-5B745793F6AD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925-47B5-9033-5B745793F6AD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925-47B5-9033-5B745793F6AD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925-47B5-9033-5B745793F6AD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925-47B5-9033-5B745793F6AD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925-47B5-9033-5B745793F6AD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925-47B5-9033-5B745793F6AD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2925-47B5-9033-5B745793F6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2925-47B5-9033-5B745793F6AD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925-47B5-9033-5B745793F6AD}"/>
              </c:ext>
            </c:extLst>
          </c:dPt>
          <c:dLbls>
            <c:delete val="1"/>
          </c:dLbls>
          <c:cat>
            <c:numRef>
              <c:f>Octubre!$C$54</c:f>
              <c:numCache>
                <c:formatCode>0%</c:formatCode>
                <c:ptCount val="1"/>
                <c:pt idx="0">
                  <c:v>1</c:v>
                </c:pt>
              </c:numCache>
            </c:numRef>
          </c:cat>
          <c:val>
            <c:numRef>
              <c:f>Octubre!$C$54:$D$54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2925-47B5-9033-5B745793F6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454055197208416"/>
          <c:y val="0.13120044512449577"/>
          <c:w val="0.45091889605583169"/>
          <c:h val="0.65908409452713246"/>
        </c:manualLayout>
      </c:layout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C-4914-AA9B-E3513F8D60D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C-4914-AA9B-E3513F8D60D7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3C-4914-AA9B-E3513F8D60D7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3C-4914-AA9B-E3513F8D60D7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3C-4914-AA9B-E3513F8D60D7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3C-4914-AA9B-E3513F8D60D7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3C-4914-AA9B-E3513F8D60D7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C3C-4914-AA9B-E3513F8D60D7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C3C-4914-AA9B-E3513F8D60D7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C3C-4914-AA9B-E3513F8D60D7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C3C-4914-AA9B-E3513F8D60D7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C3C-4914-AA9B-E3513F8D60D7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C3C-4914-AA9B-E3513F8D60D7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C3C-4914-AA9B-E3513F8D60D7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C3C-4914-AA9B-E3513F8D60D7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C3C-4914-AA9B-E3513F8D60D7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C3C-4914-AA9B-E3513F8D60D7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C3C-4914-AA9B-E3513F8D60D7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C3C-4914-AA9B-E3513F8D60D7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C3C-4914-AA9B-E3513F8D60D7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1C3C-4914-AA9B-E3513F8D60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1C3C-4914-AA9B-E3513F8D60D7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C3C-4914-AA9B-E3513F8D60D7}"/>
              </c:ext>
            </c:extLst>
          </c:dPt>
          <c:dLbls>
            <c:delete val="1"/>
          </c:dLbls>
          <c:cat>
            <c:numRef>
              <c:f>Octubre!$H$24:$I$24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cat>
          <c:val>
            <c:numRef>
              <c:f>Octubre!$H$24:$I$24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1C3C-4914-AA9B-E3513F8D60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rgbClr val="007A8B"/>
            </a:solidFill>
          </c:spPr>
          <c:dPt>
            <c:idx val="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3A-4F16-9317-ACECA0373EC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3A-4F16-9317-ACECA0373EC9}"/>
              </c:ext>
            </c:extLst>
          </c:dPt>
          <c:dPt>
            <c:idx val="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3A-4F16-9317-ACECA0373EC9}"/>
              </c:ext>
            </c:extLst>
          </c:dPt>
          <c:dPt>
            <c:idx val="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3A-4F16-9317-ACECA0373EC9}"/>
              </c:ext>
            </c:extLst>
          </c:dPt>
          <c:dPt>
            <c:idx val="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3A-4F16-9317-ACECA0373EC9}"/>
              </c:ext>
            </c:extLst>
          </c:dPt>
          <c:dPt>
            <c:idx val="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3A-4F16-9317-ACECA0373EC9}"/>
              </c:ext>
            </c:extLst>
          </c:dPt>
          <c:dPt>
            <c:idx val="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3A-4F16-9317-ACECA0373EC9}"/>
              </c:ext>
            </c:extLst>
          </c:dPt>
          <c:dPt>
            <c:idx val="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B3A-4F16-9317-ACECA0373EC9}"/>
              </c:ext>
            </c:extLst>
          </c:dPt>
          <c:dPt>
            <c:idx val="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B3A-4F16-9317-ACECA0373EC9}"/>
              </c:ext>
            </c:extLst>
          </c:dPt>
          <c:dPt>
            <c:idx val="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B3A-4F16-9317-ACECA0373EC9}"/>
              </c:ext>
            </c:extLst>
          </c:dPt>
          <c:dPt>
            <c:idx val="1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6B3A-4F16-9317-ACECA0373EC9}"/>
              </c:ext>
            </c:extLst>
          </c:dPt>
          <c:dPt>
            <c:idx val="11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6B3A-4F16-9317-ACECA0373EC9}"/>
              </c:ext>
            </c:extLst>
          </c:dPt>
          <c:dPt>
            <c:idx val="12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6B3A-4F16-9317-ACECA0373EC9}"/>
              </c:ext>
            </c:extLst>
          </c:dPt>
          <c:dPt>
            <c:idx val="13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6B3A-4F16-9317-ACECA0373EC9}"/>
              </c:ext>
            </c:extLst>
          </c:dPt>
          <c:dPt>
            <c:idx val="14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6B3A-4F16-9317-ACECA0373EC9}"/>
              </c:ext>
            </c:extLst>
          </c:dPt>
          <c:dPt>
            <c:idx val="15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6B3A-4F16-9317-ACECA0373EC9}"/>
              </c:ext>
            </c:extLst>
          </c:dPt>
          <c:dPt>
            <c:idx val="16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6B3A-4F16-9317-ACECA0373EC9}"/>
              </c:ext>
            </c:extLst>
          </c:dPt>
          <c:dPt>
            <c:idx val="17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6B3A-4F16-9317-ACECA0373EC9}"/>
              </c:ext>
            </c:extLst>
          </c:dPt>
          <c:dPt>
            <c:idx val="18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6B3A-4F16-9317-ACECA0373EC9}"/>
              </c:ext>
            </c:extLst>
          </c:dPt>
          <c:dPt>
            <c:idx val="19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6B3A-4F16-9317-ACECA0373EC9}"/>
              </c:ext>
            </c:extLst>
          </c:dPt>
          <c:dPt>
            <c:idx val="20"/>
            <c:bubble3D val="0"/>
            <c:spPr>
              <a:solidFill>
                <a:srgbClr val="007A8B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val>
            <c:numRef>
              <c:f>Octubre!$K$9:$K$29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6B3A-4F16-9317-ACECA0373E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doughnutChart>
        <c:varyColors val="1"/>
        <c:ser>
          <c:idx val="1"/>
          <c:order val="1"/>
          <c:spPr>
            <a:ln w="12700"/>
          </c:spPr>
          <c:dPt>
            <c:idx val="0"/>
            <c:bubble3D val="0"/>
            <c:spPr>
              <a:solidFill>
                <a:srgbClr val="FFFFFF">
                  <a:alpha val="75000"/>
                </a:srgbClr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B3A-4F16-9317-ACECA0373EC9}"/>
              </c:ext>
            </c:extLst>
          </c:dPt>
          <c:dPt>
            <c:idx val="1"/>
            <c:bubble3D val="0"/>
            <c:spPr>
              <a:solidFill>
                <a:srgbClr val="007A8B"/>
              </a:solidFill>
              <a:ln w="1270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B3A-4F16-9317-ACECA0373EC9}"/>
              </c:ext>
            </c:extLst>
          </c:dPt>
          <c:dLbls>
            <c:delete val="1"/>
          </c:dLbls>
          <c:cat>
            <c:numRef>
              <c:f>Octubre!$I$32</c:f>
              <c:numCache>
                <c:formatCode>0%</c:formatCode>
                <c:ptCount val="1"/>
                <c:pt idx="0">
                  <c:v>0</c:v>
                </c:pt>
              </c:numCache>
            </c:numRef>
          </c:cat>
          <c:val>
            <c:numRef>
              <c:f>Octubre!$H$32:$I$32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6B3A-4F16-9317-ACECA0373E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noFill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8.xml"/><Relationship Id="rId3" Type="http://schemas.openxmlformats.org/officeDocument/2006/relationships/chart" Target="../charts/chart73.xml"/><Relationship Id="rId7" Type="http://schemas.openxmlformats.org/officeDocument/2006/relationships/chart" Target="../charts/chart77.xml"/><Relationship Id="rId2" Type="http://schemas.openxmlformats.org/officeDocument/2006/relationships/chart" Target="../charts/chart72.xml"/><Relationship Id="rId1" Type="http://schemas.openxmlformats.org/officeDocument/2006/relationships/image" Target="../media/image2.png"/><Relationship Id="rId6" Type="http://schemas.openxmlformats.org/officeDocument/2006/relationships/chart" Target="../charts/chart76.xml"/><Relationship Id="rId11" Type="http://schemas.openxmlformats.org/officeDocument/2006/relationships/chart" Target="../charts/chart81.xml"/><Relationship Id="rId5" Type="http://schemas.openxmlformats.org/officeDocument/2006/relationships/chart" Target="../charts/chart75.xml"/><Relationship Id="rId10" Type="http://schemas.openxmlformats.org/officeDocument/2006/relationships/chart" Target="../charts/chart80.xml"/><Relationship Id="rId4" Type="http://schemas.openxmlformats.org/officeDocument/2006/relationships/chart" Target="../charts/chart74.xml"/><Relationship Id="rId9" Type="http://schemas.openxmlformats.org/officeDocument/2006/relationships/chart" Target="../charts/chart7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8.xml"/><Relationship Id="rId3" Type="http://schemas.openxmlformats.org/officeDocument/2006/relationships/chart" Target="../charts/chart83.xml"/><Relationship Id="rId7" Type="http://schemas.openxmlformats.org/officeDocument/2006/relationships/chart" Target="../charts/chart87.xml"/><Relationship Id="rId2" Type="http://schemas.openxmlformats.org/officeDocument/2006/relationships/chart" Target="../charts/chart82.xml"/><Relationship Id="rId1" Type="http://schemas.openxmlformats.org/officeDocument/2006/relationships/image" Target="../media/image2.png"/><Relationship Id="rId6" Type="http://schemas.openxmlformats.org/officeDocument/2006/relationships/chart" Target="../charts/chart86.xml"/><Relationship Id="rId11" Type="http://schemas.openxmlformats.org/officeDocument/2006/relationships/chart" Target="../charts/chart91.xml"/><Relationship Id="rId5" Type="http://schemas.openxmlformats.org/officeDocument/2006/relationships/chart" Target="../charts/chart85.xml"/><Relationship Id="rId10" Type="http://schemas.openxmlformats.org/officeDocument/2006/relationships/chart" Target="../charts/chart90.xml"/><Relationship Id="rId4" Type="http://schemas.openxmlformats.org/officeDocument/2006/relationships/chart" Target="../charts/chart84.xml"/><Relationship Id="rId9" Type="http://schemas.openxmlformats.org/officeDocument/2006/relationships/chart" Target="../charts/chart8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2" Type="http://schemas.openxmlformats.org/officeDocument/2006/relationships/chart" Target="../charts/chart92.xml"/><Relationship Id="rId1" Type="http://schemas.openxmlformats.org/officeDocument/2006/relationships/image" Target="../media/image2.png"/><Relationship Id="rId6" Type="http://schemas.openxmlformats.org/officeDocument/2006/relationships/chart" Target="../charts/chart96.xml"/><Relationship Id="rId11" Type="http://schemas.openxmlformats.org/officeDocument/2006/relationships/chart" Target="../charts/chart101.xml"/><Relationship Id="rId5" Type="http://schemas.openxmlformats.org/officeDocument/2006/relationships/chart" Target="../charts/chart95.xml"/><Relationship Id="rId10" Type="http://schemas.openxmlformats.org/officeDocument/2006/relationships/chart" Target="../charts/chart100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2" Type="http://schemas.openxmlformats.org/officeDocument/2006/relationships/chart" Target="../charts/chart102.xml"/><Relationship Id="rId1" Type="http://schemas.openxmlformats.org/officeDocument/2006/relationships/image" Target="../media/image2.png"/><Relationship Id="rId6" Type="http://schemas.openxmlformats.org/officeDocument/2006/relationships/chart" Target="../charts/chart106.xml"/><Relationship Id="rId11" Type="http://schemas.openxmlformats.org/officeDocument/2006/relationships/chart" Target="../charts/chart111.xml"/><Relationship Id="rId5" Type="http://schemas.openxmlformats.org/officeDocument/2006/relationships/chart" Target="../charts/chart105.xml"/><Relationship Id="rId10" Type="http://schemas.openxmlformats.org/officeDocument/2006/relationships/chart" Target="../charts/chart110.xml"/><Relationship Id="rId4" Type="http://schemas.openxmlformats.org/officeDocument/2006/relationships/chart" Target="../charts/chart104.xml"/><Relationship Id="rId9" Type="http://schemas.openxmlformats.org/officeDocument/2006/relationships/chart" Target="../charts/chart109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8.xml"/><Relationship Id="rId3" Type="http://schemas.openxmlformats.org/officeDocument/2006/relationships/chart" Target="../charts/chart113.xml"/><Relationship Id="rId7" Type="http://schemas.openxmlformats.org/officeDocument/2006/relationships/chart" Target="../charts/chart117.xml"/><Relationship Id="rId2" Type="http://schemas.openxmlformats.org/officeDocument/2006/relationships/chart" Target="../charts/chart112.xml"/><Relationship Id="rId1" Type="http://schemas.openxmlformats.org/officeDocument/2006/relationships/image" Target="../media/image2.png"/><Relationship Id="rId6" Type="http://schemas.openxmlformats.org/officeDocument/2006/relationships/chart" Target="../charts/chart116.xml"/><Relationship Id="rId11" Type="http://schemas.openxmlformats.org/officeDocument/2006/relationships/chart" Target="../charts/chart121.xml"/><Relationship Id="rId5" Type="http://schemas.openxmlformats.org/officeDocument/2006/relationships/chart" Target="../charts/chart115.xml"/><Relationship Id="rId10" Type="http://schemas.openxmlformats.org/officeDocument/2006/relationships/chart" Target="../charts/chart120.xml"/><Relationship Id="rId4" Type="http://schemas.openxmlformats.org/officeDocument/2006/relationships/chart" Target="../charts/chart114.xml"/><Relationship Id="rId9" Type="http://schemas.openxmlformats.org/officeDocument/2006/relationships/chart" Target="../charts/chart1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image" Target="../media/image2.png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image" Target="../media/image2.png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image" Target="../media/image2.png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image" Target="../media/image2.png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image" Target="../media/image2.png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5" Type="http://schemas.openxmlformats.org/officeDocument/2006/relationships/chart" Target="../charts/chart5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3" Type="http://schemas.openxmlformats.org/officeDocument/2006/relationships/chart" Target="../charts/chart63.xml"/><Relationship Id="rId7" Type="http://schemas.openxmlformats.org/officeDocument/2006/relationships/chart" Target="../charts/chart67.xml"/><Relationship Id="rId2" Type="http://schemas.openxmlformats.org/officeDocument/2006/relationships/chart" Target="../charts/chart62.xml"/><Relationship Id="rId1" Type="http://schemas.openxmlformats.org/officeDocument/2006/relationships/image" Target="../media/image2.png"/><Relationship Id="rId6" Type="http://schemas.openxmlformats.org/officeDocument/2006/relationships/chart" Target="../charts/chart66.xml"/><Relationship Id="rId11" Type="http://schemas.openxmlformats.org/officeDocument/2006/relationships/chart" Target="../charts/chart71.xml"/><Relationship Id="rId5" Type="http://schemas.openxmlformats.org/officeDocument/2006/relationships/chart" Target="../charts/chart65.xml"/><Relationship Id="rId10" Type="http://schemas.openxmlformats.org/officeDocument/2006/relationships/chart" Target="../charts/chart70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146050</xdr:colOff>
      <xdr:row>2</xdr:row>
      <xdr:rowOff>10160</xdr:rowOff>
    </xdr:from>
    <xdr:to>
      <xdr:col>14</xdr:col>
      <xdr:colOff>273050</xdr:colOff>
      <xdr:row>22</xdr:row>
      <xdr:rowOff>22860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BC8276-C656-45EA-8FD9-C434DA835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14288</xdr:colOff>
      <xdr:row>0</xdr:row>
      <xdr:rowOff>92075</xdr:rowOff>
    </xdr:from>
    <xdr:to>
      <xdr:col>1</xdr:col>
      <xdr:colOff>763588</xdr:colOff>
      <xdr:row>0</xdr:row>
      <xdr:rowOff>430973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D75002-0A24-49B7-AFD8-C005138CA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" y="92075"/>
          <a:ext cx="1530350" cy="3388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1684393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AA98C2A-F3FE-48E8-B334-4DCE9E012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7D9E17-0361-443E-A5BF-7D451E5B9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66676</xdr:colOff>
      <xdr:row>2</xdr:row>
      <xdr:rowOff>90488</xdr:rowOff>
    </xdr:from>
    <xdr:to>
      <xdr:col>0</xdr:col>
      <xdr:colOff>1418168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41234A-F763-43EF-B50B-FD2D9D1B6A76}"/>
            </a:ext>
          </a:extLst>
        </xdr:cNvPr>
        <xdr:cNvSpPr txBox="1"/>
      </xdr:nvSpPr>
      <xdr:spPr>
        <a:xfrm>
          <a:off x="66676" y="709614"/>
          <a:ext cx="1351492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AGOSTO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B4271DD4-14CB-44E1-8E07-C6A408B67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84956919-536C-45D0-B9E6-C0026D7B9191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296E0FA7-64A1-4D96-896C-266CF7FE4803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03523164-35D8-450C-919F-D6C592BBF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A050DA94-0329-490B-9005-571E12B31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9CEB96A4-3A26-4406-9EFD-3B1447C55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085D85F4-2248-43D1-8120-E49527EE7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209412B9-74AF-4351-868F-59F6C1A9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556E52CF-A422-4018-A30C-668ECBA26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0BD2206E-4B66-41AF-ADDE-B3002651F0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075B0C4F-02FA-4B07-AC87-9AFA3D958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6CAA7909-3CF6-4153-A9EC-F536BD68E96E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388EA98E-11B6-4381-AB62-4D27325DDC0C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1684393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74286B72-900F-4C74-98C8-23CF922E4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112B83-859E-42F3-B044-12093333C1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1809750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595D152-D02A-4E5D-989B-F858BB221522}"/>
            </a:ext>
          </a:extLst>
        </xdr:cNvPr>
        <xdr:cNvSpPr txBox="1"/>
      </xdr:nvSpPr>
      <xdr:spPr>
        <a:xfrm>
          <a:off x="66675" y="709614"/>
          <a:ext cx="1743075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SEPTIEMBRE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5E50A858-A615-4ADE-BD46-C5A0FAE10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E17F56A1-8146-4D4A-A410-C385BB85EA4A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5EB4AB02-2EF6-44EC-AB71-DAA34D9696DC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00DF402B-6C57-4D1A-B94B-0EC65A32A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8FD8BED1-C2B7-473A-8696-B6D42B813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4D0D8293-F037-49E6-BFA1-6311E5267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2C00E534-6ABE-41BC-A28F-D144F2B1D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2E8490A6-C7D1-49A7-93F5-619BD5AC98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B0DEFB28-B947-476E-AC6D-4A1A8D80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037BD72E-91B0-47C8-A9D3-17D76BD957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08DE3B34-8434-4D1C-951C-7B5B6EE1F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B09CFBEC-0FF2-4AB0-954F-66EA76F763F7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6A8AEAE8-AE6A-4D15-8500-87C73505AA3D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1684393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245A750-5BA5-483C-ADA6-BA07FED29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2834B6-16B1-4960-B60C-039CB1C24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1455208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0AE1031-BC93-42C9-8589-4FBC7DE20D7A}"/>
            </a:ext>
          </a:extLst>
        </xdr:cNvPr>
        <xdr:cNvSpPr txBox="1"/>
      </xdr:nvSpPr>
      <xdr:spPr>
        <a:xfrm>
          <a:off x="66675" y="709614"/>
          <a:ext cx="1388533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OCTUBRE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5F3F35B5-A22E-4D7D-8603-F07A6C8C5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875A15A7-AE09-4DB9-A690-CE59895E7BA2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C94BBD6F-0F54-4349-88EF-8056DCDFDB4C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98D85973-447F-49DC-9AF0-11DA897C1A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04C97BA1-CC21-41CB-B2AA-BC315FA43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0392D0F8-B3C5-463C-BCFF-8FEB522EB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7DD7C2A1-05A7-4DA6-88D5-896CA3A8B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131A8ABD-4985-43EA-9AAD-E5D19E120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DF875E77-59F8-4F5D-A759-75687B0A9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7D87BF0E-FB13-4C57-A947-0FD79756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7D63B3B6-7664-451D-B724-4FC4CC554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C4066C27-16D4-4F39-9E92-D5F8963E4A97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6BE4C6B5-3989-477E-9562-5B2BA89BAE58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1684393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D0AD23C-BB48-4687-9FD7-FF3B9849B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095812-A464-4E40-BCEB-EE379CDF3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1725083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5E316B-BBE6-42B1-8AA1-7653BE05FC6B}"/>
            </a:ext>
          </a:extLst>
        </xdr:cNvPr>
        <xdr:cNvSpPr txBox="1"/>
      </xdr:nvSpPr>
      <xdr:spPr>
        <a:xfrm>
          <a:off x="66675" y="709614"/>
          <a:ext cx="1658408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NOVIEMBRE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5497A421-0BE0-4CFC-A2C2-DDD0C5BC07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80FF4F57-6EC6-4009-AB8E-980A278E02CE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173EEE54-98A3-466E-9AB1-A502080C3627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6BD021F6-8739-44C4-9D9F-16444D798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5431700F-551F-4C98-B260-5B8EC41DF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4DAF27E7-5FC2-4521-BA06-397458C073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356EDC66-DE4C-4E36-9AC4-1C8FD8D01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A74A1E2C-2075-4274-98D7-3F381DFA7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FBE9E257-8C49-4576-B7F0-4F90F012E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AE4EABF5-71D9-4385-95FC-FDF5E22AA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9475A030-903C-4CA8-889F-A94A3E9A5D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6D343F86-79E7-4129-8FBF-53349874F322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94D31ED1-C495-4648-B330-565F68C3BB6C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1684393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1F24660-21FA-4661-A395-189928A45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A45A58-0242-4777-BEA1-D578A63C6D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1608667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A8409A-F0FF-44A5-B1B7-1542F4A889D4}"/>
            </a:ext>
          </a:extLst>
        </xdr:cNvPr>
        <xdr:cNvSpPr txBox="1"/>
      </xdr:nvSpPr>
      <xdr:spPr>
        <a:xfrm>
          <a:off x="66675" y="709614"/>
          <a:ext cx="1541992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DICIEMBRE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DBF3D089-062E-4E10-86E6-3AA219BE9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2CBCA233-02DD-4AC6-8449-F5114313F416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365933A6-2D3A-401C-A9FE-D304C2786A75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D9AD8F8F-D355-4788-9096-F8AFF3D83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8363FEF9-7590-469C-9480-263786AAD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5461A0F9-8C18-414A-A278-96B2995B1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0173A7B3-0BAB-4D4E-B897-C20DC3B7C8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601D3240-DC6B-4988-8C13-A08A89D7D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23066C5C-8117-45A4-B0E7-292B9F95C2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1ECED81B-C562-4327-9B6A-9F4B8E1F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C2B9E610-A6D0-411B-85E9-5464F5089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495FDC08-FBAF-4330-BD46-7AFB46B287BD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61597470-E55F-4A0A-9804-8B3385EE7810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0.43649</cdr:x>
      <cdr:y>0.58057</cdr:y>
    </cdr:from>
    <cdr:to>
      <cdr:x>0.56351</cdr:x>
      <cdr:y>0.70535</cdr:y>
    </cdr:to>
    <cdr:sp macro="" textlink="'Fondo de Emergencia'!$C$10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8B51D0B3-BA48-454B-834D-D103C459D83E}"/>
            </a:ext>
          </a:extLst>
        </cdr:cNvPr>
        <cdr:cNvSpPr/>
      </cdr:nvSpPr>
      <cdr:spPr>
        <a:xfrm xmlns:a="http://schemas.openxmlformats.org/drawingml/2006/main">
          <a:off x="3356264" y="2256213"/>
          <a:ext cx="976746" cy="4849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fld id="{E73BCCEA-086F-4578-AE05-EDA4AB9415DD}" type="TxLink">
            <a:rPr lang="en-US" sz="2000" b="1" i="0" u="none" strike="noStrike">
              <a:solidFill>
                <a:sysClr val="windowText" lastClr="000000"/>
              </a:solidFill>
              <a:latin typeface="Calibri"/>
              <a:ea typeface="Calibri"/>
              <a:cs typeface="Calibri"/>
            </a:rPr>
            <a:pPr algn="ctr"/>
            <a:t>30%</a:t>
          </a:fld>
          <a:endParaRPr lang="en-US" sz="2000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1690741</xdr:colOff>
      <xdr:row>2</xdr:row>
      <xdr:rowOff>20581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06FB3A-5136-4A35-AED9-9DAF5FA48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AE8C701-1623-B779-468C-C9BC092C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1028700</xdr:colOff>
      <xdr:row>4</xdr:row>
      <xdr:rowOff>14287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205EDBB-6A42-55CB-60A8-B7347A9E6C58}"/>
            </a:ext>
          </a:extLst>
        </xdr:cNvPr>
        <xdr:cNvSpPr txBox="1"/>
      </xdr:nvSpPr>
      <xdr:spPr>
        <a:xfrm>
          <a:off x="66675" y="709613"/>
          <a:ext cx="9620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ENERO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5D334D-A850-6364-FF9C-5350C9B67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7" name="CuadroTexto 6">
          <a:extLst>
            <a:ext uri="{FF2B5EF4-FFF2-40B4-BE49-F238E27FC236}">
              <a16:creationId xmlns:a16="http://schemas.microsoft.com/office/drawing/2014/main" id="{6CA24BE1-52B1-45AB-9F2B-8A9CD268C717}"/>
            </a:ext>
          </a:extLst>
        </xdr:cNvPr>
        <xdr:cNvSpPr txBox="1"/>
      </xdr:nvSpPr>
      <xdr:spPr>
        <a:xfrm>
          <a:off x="1329932" y="3216384"/>
          <a:ext cx="950768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9" name="CuadroTexto 8">
          <a:extLst>
            <a:ext uri="{FF2B5EF4-FFF2-40B4-BE49-F238E27FC236}">
              <a16:creationId xmlns:a16="http://schemas.microsoft.com/office/drawing/2014/main" id="{7CEF2CC6-DC01-4EDA-93F7-89E5C9FF5652}"/>
            </a:ext>
          </a:extLst>
        </xdr:cNvPr>
        <xdr:cNvSpPr txBox="1"/>
      </xdr:nvSpPr>
      <xdr:spPr>
        <a:xfrm>
          <a:off x="2401950" y="3200194"/>
          <a:ext cx="1462705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BE42AF36-8A65-4DD7-9003-8F20C04048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8B45C01-FB86-D61F-A48E-932FD371D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BD248942-0A42-9384-A6AA-5350E97AD9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8F65AEA-D075-B32C-7943-A860DEDE1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E4984912-47E6-128B-410F-1977A31BA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5A4F5BD2-4126-067F-B248-6903374C1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02040696-FB99-86FD-011A-48A398E95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B55FA283-3AB8-3162-8A73-02345199E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6" name="CuadroTexto 5">
          <a:extLst>
            <a:ext uri="{FF2B5EF4-FFF2-40B4-BE49-F238E27FC236}">
              <a16:creationId xmlns:a16="http://schemas.microsoft.com/office/drawing/2014/main" id="{C1BBBF58-C3DC-B667-03BE-E8842769D11C}"/>
            </a:ext>
          </a:extLst>
        </xdr:cNvPr>
        <xdr:cNvSpPr txBox="1"/>
      </xdr:nvSpPr>
      <xdr:spPr>
        <a:xfrm>
          <a:off x="1304370" y="3804701"/>
          <a:ext cx="1154954" cy="6455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0" name="CuadroTexto 9">
          <a:extLst>
            <a:ext uri="{FF2B5EF4-FFF2-40B4-BE49-F238E27FC236}">
              <a16:creationId xmlns:a16="http://schemas.microsoft.com/office/drawing/2014/main" id="{BA0DA253-7299-46FF-8344-5353F32F3924}"/>
            </a:ext>
          </a:extLst>
        </xdr:cNvPr>
        <xdr:cNvSpPr txBox="1"/>
      </xdr:nvSpPr>
      <xdr:spPr>
        <a:xfrm>
          <a:off x="2663415" y="3784986"/>
          <a:ext cx="1161125" cy="6886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1689155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CBEBA97-2219-4B96-9C31-E50554B44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1AFEAE-A562-4F44-AFFA-1474FBF9D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1402292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4A0422-4E05-4A9B-AED4-8E52F0C85844}"/>
            </a:ext>
          </a:extLst>
        </xdr:cNvPr>
        <xdr:cNvSpPr txBox="1"/>
      </xdr:nvSpPr>
      <xdr:spPr>
        <a:xfrm>
          <a:off x="66675" y="709614"/>
          <a:ext cx="1335617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FEBRERO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54E9B3A6-2E5C-4F71-8425-4E38D243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E1201B80-AC13-4E9A-A29E-8F67EBB283AB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831C9790-52F7-4E57-9CE0-56704049FF79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DAD7466B-7E6F-41DB-A868-C5A525459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D694FBE7-732A-43FF-93B3-2F9E9B580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F19DDC9E-A437-428B-AFF7-D55FED437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3576D4B9-D2CE-415E-820F-D2AA2C734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A147F095-B8FC-4E93-A6EE-3FE917373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B05133E4-4C3A-4819-9ACC-0C48C886E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3EE4F921-B568-4C2E-AA26-6207598FE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C5580CFC-6861-4DA8-8FC4-DB0A7D013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581A0F2D-193D-4E55-A2AE-80D323386D1F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D2E8F3F6-A381-4702-A61F-4D67251D4534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1687568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5A0AB93-65FB-4AA7-B671-FBDFA991E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AF5494-510E-4B8B-9110-AFD9A0E90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1349375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F895078-1069-45DC-B417-020F83BEEA0C}"/>
            </a:ext>
          </a:extLst>
        </xdr:cNvPr>
        <xdr:cNvSpPr txBox="1"/>
      </xdr:nvSpPr>
      <xdr:spPr>
        <a:xfrm>
          <a:off x="66675" y="709614"/>
          <a:ext cx="1282700" cy="357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MARZO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94D867EA-F396-4055-A734-06D8A2816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2F425D4D-3AEF-4F82-AC13-0FD7C3518FAB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00A141E8-AC87-4E4C-807F-97D315BAFA52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E5ECD5DF-7841-40E6-A803-60D9F8D852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BC3FB34B-CB71-461B-A0F7-96C3FD1F6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8D619F00-53CF-4065-B4F4-EB33EE166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D3D15680-140E-43DD-87C5-18F9593E6A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0454196B-A4DE-4738-A907-A426B4E0C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83B39B62-4586-4FF4-BBB7-6239F6E11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E0BF85D9-EC1D-48A1-BA0F-88F5BC4C7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B9028CFC-D475-4F6E-94CE-F362BC85F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AA6E9193-F870-47EE-A26A-05ECF64D7D14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2550B278-5E59-4E4F-B418-89C42B3EEE85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1690743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BCA81DF9-264E-4B1C-8B4A-46A294BF8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C7173E-1107-41E1-8694-4F00EDB97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1028700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4876C50-B270-4E7D-82A9-1273E8D29B47}"/>
            </a:ext>
          </a:extLst>
        </xdr:cNvPr>
        <xdr:cNvSpPr txBox="1"/>
      </xdr:nvSpPr>
      <xdr:spPr>
        <a:xfrm>
          <a:off x="66675" y="709613"/>
          <a:ext cx="9620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ABRIL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AA96F48A-EDBB-446C-8F72-096A36A56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8B2E0ECD-6E19-4B99-A763-6BC372944855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279936DB-42A6-47D1-A770-D86B72037516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47C3061F-CA8B-4261-8114-F0DF009DE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10F16D17-EFD9-4B82-ACF1-838DC3E6B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E3236C53-0C7D-4CB1-9D96-171CA0094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26B086EE-BA40-4C6C-B3E5-B3A2240A6C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DAA26AFD-D33F-42A8-BD6C-F784DECC5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173B4499-ADEC-4D17-9B86-94F5BE46F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DE302C6C-2651-4E7C-A8E7-6C60961E3F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CBE51E49-3F2C-4975-BD96-C9959CA200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51F3E263-4062-49E3-BDF6-7C950EF5EA84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9F947BA9-7FFA-4AB7-A605-A7F6BD5B6EF7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1690743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07BC7F-F13B-44BD-BD3E-02D8564E0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C7DF9D-2A16-4E9B-B295-B0F56AD9B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1028700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145ED17-BDA9-44EE-9072-6A4B682B91BF}"/>
            </a:ext>
          </a:extLst>
        </xdr:cNvPr>
        <xdr:cNvSpPr txBox="1"/>
      </xdr:nvSpPr>
      <xdr:spPr>
        <a:xfrm>
          <a:off x="66675" y="709613"/>
          <a:ext cx="9620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MAYO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2BCFDA5B-938B-4C2E-8119-70C4376B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EA23EB5A-513D-4F84-8A0D-8D1622017655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0F9F515F-C5F3-41B7-A384-8177B71624F7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0601C958-BAF5-4AC0-9E90-0899A7C15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1E40A5D7-9FD7-4BE3-AFA4-1A5904767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B570CB7E-6344-47DD-9999-C543DA40F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12EB3A4C-E771-4EA2-85DE-F9A6EA0D1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B717C310-D4C2-4A7D-8570-0C5A6361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D7F579F3-D2B3-491F-9070-AB9E847FE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40A17FB9-8B3F-40AB-B590-E75F12521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8F6199FD-4755-4511-8BC4-DC856531E8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0E755754-4876-47A6-BBEB-9F954BE7E6C3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13509D2E-CB1E-4545-B096-E03FB02F8445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1687568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B1F6274-BFCE-43F2-A771-C2977B0C5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BB2318E-61AB-43EB-92DC-92C123922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1028700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6BA21CB-6BD5-46E6-A314-DDC24A96E352}"/>
            </a:ext>
          </a:extLst>
        </xdr:cNvPr>
        <xdr:cNvSpPr txBox="1"/>
      </xdr:nvSpPr>
      <xdr:spPr>
        <a:xfrm>
          <a:off x="66675" y="709613"/>
          <a:ext cx="9620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JUNIO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99CDD5E7-4EEE-4DB3-BE6D-E5F9ABB8B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3C2285CC-CA70-4709-BB81-A04810877CCB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F8C28AE0-2D05-4091-B3D6-47EF98877916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7281C711-5578-407E-B82C-5DD1A5D6A7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C7C56F92-6EB7-4039-BEBE-D41C4F0BB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F4AB9E7F-44C7-43AD-BC2A-8506F1F5EC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9E4C2A3E-0E94-43AB-B8D7-F25565C8F3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637A45A3-9330-41CA-BCED-A034C3E0E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DAA52C87-0EF8-4DF1-929A-205F80CDA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14DE6B68-84A9-46C5-88C8-5C78CD3B9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AF9217F8-316B-47E6-AD96-066FA75C4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E68725BE-4DBE-4FD5-A87A-5921CB406128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818E4C24-E26B-488C-86AF-BB99658F0382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</xdr:colOff>
      <xdr:row>0</xdr:row>
      <xdr:rowOff>287083</xdr:rowOff>
    </xdr:from>
    <xdr:to>
      <xdr:col>0</xdr:col>
      <xdr:colOff>1684393</xdr:colOff>
      <xdr:row>2</xdr:row>
      <xdr:rowOff>20581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98464B6-90D8-4271-BB73-A9D91B6EA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" y="287083"/>
          <a:ext cx="1654761" cy="352623"/>
        </a:xfrm>
        <a:prstGeom prst="rect">
          <a:avLst/>
        </a:prstGeom>
      </xdr:spPr>
    </xdr:pic>
    <xdr:clientData/>
  </xdr:twoCellAnchor>
  <xdr:twoCellAnchor>
    <xdr:from>
      <xdr:col>0</xdr:col>
      <xdr:colOff>630514</xdr:colOff>
      <xdr:row>2</xdr:row>
      <xdr:rowOff>38768</xdr:rowOff>
    </xdr:from>
    <xdr:to>
      <xdr:col>3</xdr:col>
      <xdr:colOff>904875</xdr:colOff>
      <xdr:row>17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117637-0473-429F-88FC-43B611DB8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66675</xdr:colOff>
      <xdr:row>2</xdr:row>
      <xdr:rowOff>90488</xdr:rowOff>
    </xdr:from>
    <xdr:to>
      <xdr:col>0</xdr:col>
      <xdr:colOff>1028700</xdr:colOff>
      <xdr:row>4</xdr:row>
      <xdr:rowOff>14287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6254E88-66F3-48D1-9581-CB0612924828}"/>
            </a:ext>
          </a:extLst>
        </xdr:cNvPr>
        <xdr:cNvSpPr txBox="1"/>
      </xdr:nvSpPr>
      <xdr:spPr>
        <a:xfrm>
          <a:off x="66675" y="709613"/>
          <a:ext cx="962025" cy="3619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800" b="1">
              <a:solidFill>
                <a:schemeClr val="tx1">
                  <a:lumMod val="65000"/>
                  <a:lumOff val="35000"/>
                </a:schemeClr>
              </a:solidFill>
              <a:latin typeface="Poppins" panose="00000500000000000000" pitchFamily="2" charset="0"/>
              <a:cs typeface="Poppins" panose="00000500000000000000" pitchFamily="2" charset="0"/>
            </a:rPr>
            <a:t>JULIO</a:t>
          </a:r>
        </a:p>
      </xdr:txBody>
    </xdr:sp>
    <xdr:clientData/>
  </xdr:twoCellAnchor>
  <xdr:twoCellAnchor>
    <xdr:from>
      <xdr:col>0</xdr:col>
      <xdr:colOff>153817</xdr:colOff>
      <xdr:row>4</xdr:row>
      <xdr:rowOff>71962</xdr:rowOff>
    </xdr:from>
    <xdr:to>
      <xdr:col>3</xdr:col>
      <xdr:colOff>710470</xdr:colOff>
      <xdr:row>16</xdr:row>
      <xdr:rowOff>23422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BA3F93F0-B1BE-43B0-ACBF-28789AAB8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1329932</xdr:colOff>
      <xdr:row>8</xdr:row>
      <xdr:rowOff>124663</xdr:rowOff>
    </xdr:from>
    <xdr:to>
      <xdr:col>1</xdr:col>
      <xdr:colOff>383507</xdr:colOff>
      <xdr:row>8</xdr:row>
      <xdr:rowOff>514627</xdr:rowOff>
    </xdr:to>
    <xdr:sp macro="" textlink="$L$5">
      <xdr:nvSpPr>
        <xdr:cNvPr id="6" name="CuadroTexto 6">
          <a:extLst>
            <a:ext uri="{FF2B5EF4-FFF2-40B4-BE49-F238E27FC236}">
              <a16:creationId xmlns:a16="http://schemas.microsoft.com/office/drawing/2014/main" id="{89580ADD-D7FE-4EF2-8259-147F93A6F1B1}"/>
            </a:ext>
          </a:extLst>
        </xdr:cNvPr>
        <xdr:cNvSpPr txBox="1"/>
      </xdr:nvSpPr>
      <xdr:spPr>
        <a:xfrm>
          <a:off x="1329932" y="3215526"/>
          <a:ext cx="953813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t>Gusto</a:t>
          </a:r>
        </a:p>
      </xdr:txBody>
    </xdr:sp>
    <xdr:clientData/>
  </xdr:twoCellAnchor>
  <xdr:twoCellAnchor>
    <xdr:from>
      <xdr:col>1</xdr:col>
      <xdr:colOff>504757</xdr:colOff>
      <xdr:row>8</xdr:row>
      <xdr:rowOff>108473</xdr:rowOff>
    </xdr:from>
    <xdr:to>
      <xdr:col>2</xdr:col>
      <xdr:colOff>741704</xdr:colOff>
      <xdr:row>8</xdr:row>
      <xdr:rowOff>484043</xdr:rowOff>
    </xdr:to>
    <xdr:sp macro="" textlink="$L$5">
      <xdr:nvSpPr>
        <xdr:cNvPr id="7" name="CuadroTexto 8">
          <a:extLst>
            <a:ext uri="{FF2B5EF4-FFF2-40B4-BE49-F238E27FC236}">
              <a16:creationId xmlns:a16="http://schemas.microsoft.com/office/drawing/2014/main" id="{7429DF8E-909B-43F9-B755-3BC23F6A7F73}"/>
            </a:ext>
          </a:extLst>
        </xdr:cNvPr>
        <xdr:cNvSpPr txBox="1"/>
      </xdr:nvSpPr>
      <xdr:spPr>
        <a:xfrm>
          <a:off x="2404995" y="3199336"/>
          <a:ext cx="1460909" cy="3755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HN" sz="1800" b="1" i="0" u="none" strike="noStrike">
              <a:solidFill>
                <a:srgbClr val="009BB0"/>
              </a:solidFill>
              <a:latin typeface="Poppins"/>
              <a:ea typeface="+mn-ea"/>
              <a:cs typeface="Poppins"/>
            </a:rPr>
            <a:t>Necesidad</a:t>
          </a:r>
        </a:p>
      </xdr:txBody>
    </xdr:sp>
    <xdr:clientData/>
  </xdr:twoCellAnchor>
  <xdr:twoCellAnchor>
    <xdr:from>
      <xdr:col>3</xdr:col>
      <xdr:colOff>668869</xdr:colOff>
      <xdr:row>4</xdr:row>
      <xdr:rowOff>171763</xdr:rowOff>
    </xdr:from>
    <xdr:to>
      <xdr:col>5</xdr:col>
      <xdr:colOff>390369</xdr:colOff>
      <xdr:row>6</xdr:row>
      <xdr:rowOff>135329</xdr:rowOff>
    </xdr:to>
    <xdr:graphicFrame macro="">
      <xdr:nvGraphicFramePr>
        <xdr:cNvPr id="8" name="Gráfico 32">
          <a:extLst>
            <a:ext uri="{FF2B5EF4-FFF2-40B4-BE49-F238E27FC236}">
              <a16:creationId xmlns:a16="http://schemas.microsoft.com/office/drawing/2014/main" id="{F835DA29-264E-4B5F-BC99-04F4912059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2000538</xdr:colOff>
      <xdr:row>4</xdr:row>
      <xdr:rowOff>190499</xdr:rowOff>
    </xdr:from>
    <xdr:to>
      <xdr:col>7</xdr:col>
      <xdr:colOff>175925</xdr:colOff>
      <xdr:row>6</xdr:row>
      <xdr:rowOff>142875</xdr:rowOff>
    </xdr:to>
    <xdr:graphicFrame macro="">
      <xdr:nvGraphicFramePr>
        <xdr:cNvPr id="9" name="Gráfico 62">
          <a:extLst>
            <a:ext uri="{FF2B5EF4-FFF2-40B4-BE49-F238E27FC236}">
              <a16:creationId xmlns:a16="http://schemas.microsoft.com/office/drawing/2014/main" id="{9E5C1617-FC69-4273-9B03-4512095C8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2003076</xdr:colOff>
      <xdr:row>7</xdr:row>
      <xdr:rowOff>78072</xdr:rowOff>
    </xdr:from>
    <xdr:to>
      <xdr:col>7</xdr:col>
      <xdr:colOff>171761</xdr:colOff>
      <xdr:row>9</xdr:row>
      <xdr:rowOff>171762</xdr:rowOff>
    </xdr:to>
    <xdr:graphicFrame macro="">
      <xdr:nvGraphicFramePr>
        <xdr:cNvPr id="10" name="Gráfico 66">
          <a:extLst>
            <a:ext uri="{FF2B5EF4-FFF2-40B4-BE49-F238E27FC236}">
              <a16:creationId xmlns:a16="http://schemas.microsoft.com/office/drawing/2014/main" id="{6365265B-EC6D-4079-9D13-615D8413A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1999208</xdr:colOff>
      <xdr:row>10</xdr:row>
      <xdr:rowOff>85880</xdr:rowOff>
    </xdr:from>
    <xdr:to>
      <xdr:col>7</xdr:col>
      <xdr:colOff>187375</xdr:colOff>
      <xdr:row>12</xdr:row>
      <xdr:rowOff>218605</xdr:rowOff>
    </xdr:to>
    <xdr:graphicFrame macro="">
      <xdr:nvGraphicFramePr>
        <xdr:cNvPr id="11" name="Gráfico 70">
          <a:extLst>
            <a:ext uri="{FF2B5EF4-FFF2-40B4-BE49-F238E27FC236}">
              <a16:creationId xmlns:a16="http://schemas.microsoft.com/office/drawing/2014/main" id="{2EB5A84A-456E-4939-B9C2-FBE82675D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616075</xdr:colOff>
      <xdr:row>7</xdr:row>
      <xdr:rowOff>167278</xdr:rowOff>
    </xdr:from>
    <xdr:to>
      <xdr:col>5</xdr:col>
      <xdr:colOff>396873</xdr:colOff>
      <xdr:row>9</xdr:row>
      <xdr:rowOff>174624</xdr:rowOff>
    </xdr:to>
    <xdr:graphicFrame macro="">
      <xdr:nvGraphicFramePr>
        <xdr:cNvPr id="12" name="Gráfico 74">
          <a:extLst>
            <a:ext uri="{FF2B5EF4-FFF2-40B4-BE49-F238E27FC236}">
              <a16:creationId xmlns:a16="http://schemas.microsoft.com/office/drawing/2014/main" id="{5B8D0EA5-5B1C-45EA-A2DB-1912659F3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860101</xdr:colOff>
      <xdr:row>10</xdr:row>
      <xdr:rowOff>111125</xdr:rowOff>
    </xdr:from>
    <xdr:to>
      <xdr:col>5</xdr:col>
      <xdr:colOff>169332</xdr:colOff>
      <xdr:row>12</xdr:row>
      <xdr:rowOff>195790</xdr:rowOff>
    </xdr:to>
    <xdr:graphicFrame macro="">
      <xdr:nvGraphicFramePr>
        <xdr:cNvPr id="13" name="Gráfico 78">
          <a:extLst>
            <a:ext uri="{FF2B5EF4-FFF2-40B4-BE49-F238E27FC236}">
              <a16:creationId xmlns:a16="http://schemas.microsoft.com/office/drawing/2014/main" id="{36FD7E4E-D27B-4100-894F-362B5EAC3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343523</xdr:colOff>
      <xdr:row>4</xdr:row>
      <xdr:rowOff>124918</xdr:rowOff>
    </xdr:from>
    <xdr:to>
      <xdr:col>5</xdr:col>
      <xdr:colOff>1803502</xdr:colOff>
      <xdr:row>6</xdr:row>
      <xdr:rowOff>171762</xdr:rowOff>
    </xdr:to>
    <xdr:graphicFrame macro="">
      <xdr:nvGraphicFramePr>
        <xdr:cNvPr id="14" name="Gráfico 82">
          <a:extLst>
            <a:ext uri="{FF2B5EF4-FFF2-40B4-BE49-F238E27FC236}">
              <a16:creationId xmlns:a16="http://schemas.microsoft.com/office/drawing/2014/main" id="{B3AEF372-7FE9-45B5-8A04-2413E8EF1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320410</xdr:colOff>
      <xdr:row>7</xdr:row>
      <xdr:rowOff>78074</xdr:rowOff>
    </xdr:from>
    <xdr:to>
      <xdr:col>5</xdr:col>
      <xdr:colOff>1889384</xdr:colOff>
      <xdr:row>9</xdr:row>
      <xdr:rowOff>187377</xdr:rowOff>
    </xdr:to>
    <xdr:graphicFrame macro="">
      <xdr:nvGraphicFramePr>
        <xdr:cNvPr id="15" name="Gráfico 86">
          <a:extLst>
            <a:ext uri="{FF2B5EF4-FFF2-40B4-BE49-F238E27FC236}">
              <a16:creationId xmlns:a16="http://schemas.microsoft.com/office/drawing/2014/main" id="{0F3B3FA9-903B-4575-9D59-3A347CE0D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1304370</xdr:colOff>
      <xdr:row>8</xdr:row>
      <xdr:rowOff>712980</xdr:rowOff>
    </xdr:from>
    <xdr:to>
      <xdr:col>1</xdr:col>
      <xdr:colOff>562131</xdr:colOff>
      <xdr:row>10</xdr:row>
      <xdr:rowOff>109302</xdr:rowOff>
    </xdr:to>
    <xdr:sp macro="" textlink="L5">
      <xdr:nvSpPr>
        <xdr:cNvPr id="16" name="CuadroTexto 5">
          <a:extLst>
            <a:ext uri="{FF2B5EF4-FFF2-40B4-BE49-F238E27FC236}">
              <a16:creationId xmlns:a16="http://schemas.microsoft.com/office/drawing/2014/main" id="{983406B3-A660-416D-B281-006855F6E800}"/>
            </a:ext>
          </a:extLst>
        </xdr:cNvPr>
        <xdr:cNvSpPr txBox="1"/>
      </xdr:nvSpPr>
      <xdr:spPr>
        <a:xfrm>
          <a:off x="1304370" y="3803843"/>
          <a:ext cx="1157999" cy="648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A3A33450-FF26-4C83-98C3-0EA6FC3CCA10}" type="TxLink">
            <a:rPr lang="en-US" sz="2800" b="1" i="0" u="none" strike="noStrike">
              <a:solidFill>
                <a:srgbClr val="007A8B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007A8B"/>
            </a:solidFill>
            <a:latin typeface="Poppins"/>
            <a:ea typeface="+mn-ea"/>
            <a:cs typeface="Poppins"/>
          </a:endParaRPr>
        </a:p>
      </xdr:txBody>
    </xdr:sp>
    <xdr:clientData/>
  </xdr:twoCellAnchor>
  <xdr:twoCellAnchor>
    <xdr:from>
      <xdr:col>1</xdr:col>
      <xdr:colOff>766222</xdr:colOff>
      <xdr:row>8</xdr:row>
      <xdr:rowOff>693265</xdr:rowOff>
    </xdr:from>
    <xdr:to>
      <xdr:col>2</xdr:col>
      <xdr:colOff>701589</xdr:colOff>
      <xdr:row>10</xdr:row>
      <xdr:rowOff>132725</xdr:rowOff>
    </xdr:to>
    <xdr:sp macro="" textlink="L4">
      <xdr:nvSpPr>
        <xdr:cNvPr id="17" name="CuadroTexto 9">
          <a:extLst>
            <a:ext uri="{FF2B5EF4-FFF2-40B4-BE49-F238E27FC236}">
              <a16:creationId xmlns:a16="http://schemas.microsoft.com/office/drawing/2014/main" id="{5AC8DA3F-E4CE-4EA2-BF32-444B8AC5A39F}"/>
            </a:ext>
          </a:extLst>
        </xdr:cNvPr>
        <xdr:cNvSpPr txBox="1"/>
      </xdr:nvSpPr>
      <xdr:spPr>
        <a:xfrm>
          <a:off x="2666460" y="3784128"/>
          <a:ext cx="1159329" cy="6919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fld id="{0177911E-876F-4636-B590-D6709876E048}" type="TxLink">
            <a:rPr lang="en-US" sz="2800" b="1" i="0" u="none" strike="noStrike">
              <a:solidFill>
                <a:srgbClr val="C5F2F1"/>
              </a:solidFill>
              <a:latin typeface="Poppins"/>
              <a:ea typeface="+mn-ea"/>
              <a:cs typeface="Poppins"/>
            </a:rPr>
            <a:pPr marL="0" indent="0"/>
            <a:t>0%</a:t>
          </a:fld>
          <a:endParaRPr lang="es-HN" sz="2800" b="1" i="0" u="none" strike="noStrike">
            <a:solidFill>
              <a:srgbClr val="C5F2F1"/>
            </a:solidFill>
            <a:latin typeface="Poppins"/>
            <a:ea typeface="+mn-ea"/>
            <a:cs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209E3-3E91-46AB-BA55-23FBBDC30C2E}">
  <sheetPr codeName="Hoja16"/>
  <dimension ref="A1:Q21"/>
  <sheetViews>
    <sheetView showGridLines="0" zoomScale="67" zoomScaleNormal="110" workbookViewId="0">
      <selection activeCell="N13" sqref="N13"/>
    </sheetView>
  </sheetViews>
  <sheetFormatPr defaultColWidth="11" defaultRowHeight="21" x14ac:dyDescent="1.1499999999999999"/>
  <cols>
    <col min="1" max="1" width="11" style="33"/>
    <col min="2" max="2" width="40.265625" style="33" customWidth="1"/>
    <col min="3" max="3" width="15" style="33" customWidth="1"/>
    <col min="4" max="4" width="11.86328125" style="33" bestFit="1" customWidth="1"/>
    <col min="5" max="16384" width="11" style="33"/>
  </cols>
  <sheetData>
    <row r="1" spans="1:17" ht="45" customHeight="1" x14ac:dyDescent="1.1499999999999999">
      <c r="A1" s="59" t="s">
        <v>75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7" x14ac:dyDescent="1.1499999999999999">
      <c r="I2" s="34"/>
      <c r="J2" s="34"/>
      <c r="K2" s="34"/>
      <c r="L2" s="34"/>
    </row>
    <row r="3" spans="1:17" ht="20.100000000000001" customHeight="1" x14ac:dyDescent="1.1499999999999999">
      <c r="I3" s="34"/>
      <c r="J3" s="34"/>
      <c r="K3" s="34"/>
      <c r="L3" s="34"/>
    </row>
    <row r="4" spans="1:17" ht="20.100000000000001" customHeight="1" x14ac:dyDescent="1.1499999999999999">
      <c r="I4" s="34"/>
      <c r="J4" s="34" t="s">
        <v>76</v>
      </c>
      <c r="K4" s="34" t="s">
        <v>77</v>
      </c>
      <c r="L4" s="34"/>
      <c r="Q4" s="34">
        <v>1</v>
      </c>
    </row>
    <row r="5" spans="1:17" ht="20.100000000000001" customHeight="1" x14ac:dyDescent="1.1499999999999999">
      <c r="D5" s="35"/>
      <c r="I5" s="34"/>
      <c r="J5" s="36">
        <v>0.1</v>
      </c>
      <c r="L5" s="34"/>
      <c r="Q5" s="34">
        <v>1</v>
      </c>
    </row>
    <row r="6" spans="1:17" ht="20.100000000000001" customHeight="1" x14ac:dyDescent="1.1499999999999999">
      <c r="I6" s="34"/>
      <c r="J6" s="36">
        <v>0.2</v>
      </c>
      <c r="L6" s="34"/>
      <c r="Q6" s="34">
        <v>1</v>
      </c>
    </row>
    <row r="7" spans="1:17" x14ac:dyDescent="1.1499999999999999">
      <c r="B7" s="40" t="s">
        <v>78</v>
      </c>
      <c r="C7" s="39">
        <v>50000</v>
      </c>
      <c r="I7" s="34"/>
      <c r="J7" s="36">
        <v>0.3</v>
      </c>
      <c r="L7" s="34"/>
      <c r="Q7" s="34">
        <v>1</v>
      </c>
    </row>
    <row r="8" spans="1:17" x14ac:dyDescent="1.1499999999999999">
      <c r="B8" s="40" t="s">
        <v>79</v>
      </c>
      <c r="C8" s="39">
        <v>15000</v>
      </c>
      <c r="I8" s="34"/>
      <c r="J8" s="36">
        <v>0.4</v>
      </c>
      <c r="L8" s="34"/>
      <c r="Q8" s="34">
        <v>1</v>
      </c>
    </row>
    <row r="9" spans="1:17" x14ac:dyDescent="1.1499999999999999">
      <c r="B9" s="40" t="s">
        <v>80</v>
      </c>
      <c r="C9" s="41">
        <f>+C7-C8</f>
        <v>35000</v>
      </c>
      <c r="I9" s="34"/>
      <c r="J9" s="36">
        <v>0.5</v>
      </c>
      <c r="L9" s="34"/>
      <c r="Q9" s="34">
        <v>1</v>
      </c>
    </row>
    <row r="10" spans="1:17" x14ac:dyDescent="1.1499999999999999">
      <c r="B10" s="40" t="s">
        <v>81</v>
      </c>
      <c r="C10" s="42">
        <f>IFERROR(+C8/C7,"")</f>
        <v>0.3</v>
      </c>
      <c r="I10" s="34"/>
      <c r="J10" s="36">
        <v>0.6</v>
      </c>
      <c r="L10" s="34"/>
      <c r="Q10" s="34">
        <v>1</v>
      </c>
    </row>
    <row r="11" spans="1:17" x14ac:dyDescent="1.1499999999999999">
      <c r="I11" s="34"/>
      <c r="J11" s="36">
        <v>0.7</v>
      </c>
      <c r="L11" s="34"/>
      <c r="Q11" s="34">
        <v>1</v>
      </c>
    </row>
    <row r="12" spans="1:17" x14ac:dyDescent="1.1499999999999999">
      <c r="I12" s="34"/>
      <c r="J12" s="36">
        <v>0.8</v>
      </c>
      <c r="L12" s="34"/>
      <c r="Q12" s="34">
        <v>1</v>
      </c>
    </row>
    <row r="13" spans="1:17" x14ac:dyDescent="1.1499999999999999">
      <c r="I13" s="34"/>
      <c r="J13" s="36">
        <v>0.9</v>
      </c>
      <c r="L13" s="34"/>
      <c r="Q13" s="37">
        <f>SUM(Q4:Q12)</f>
        <v>9</v>
      </c>
    </row>
    <row r="14" spans="1:17" x14ac:dyDescent="1.1499999999999999">
      <c r="I14" s="34"/>
      <c r="J14" s="36">
        <v>1</v>
      </c>
      <c r="L14" s="38"/>
    </row>
    <row r="15" spans="1:17" x14ac:dyDescent="1.1499999999999999">
      <c r="I15" s="34"/>
      <c r="J15" s="36" t="s">
        <v>82</v>
      </c>
      <c r="K15" s="34">
        <f>C10*PI()</f>
        <v>0.94247779607693793</v>
      </c>
      <c r="L15" s="34"/>
    </row>
    <row r="16" spans="1:17" x14ac:dyDescent="1.1499999999999999">
      <c r="I16" s="34"/>
      <c r="J16" s="34"/>
      <c r="K16" s="34"/>
      <c r="L16" s="34"/>
    </row>
    <row r="17" spans="9:12" x14ac:dyDescent="1.1499999999999999">
      <c r="I17" s="34"/>
      <c r="J17" s="34"/>
      <c r="K17" s="34" t="s">
        <v>83</v>
      </c>
      <c r="L17" s="34" t="s">
        <v>84</v>
      </c>
    </row>
    <row r="18" spans="9:12" x14ac:dyDescent="1.1499999999999999">
      <c r="I18" s="34"/>
      <c r="J18" s="34" t="s">
        <v>85</v>
      </c>
      <c r="K18" s="34">
        <v>0</v>
      </c>
      <c r="L18" s="34">
        <v>0</v>
      </c>
    </row>
    <row r="19" spans="9:12" x14ac:dyDescent="1.1499999999999999">
      <c r="I19" s="34"/>
      <c r="J19" s="34" t="s">
        <v>86</v>
      </c>
      <c r="K19" s="34">
        <f>COS(K15)*-1</f>
        <v>-0.58778525229247314</v>
      </c>
      <c r="L19" s="34">
        <f>SIN(K15)</f>
        <v>0.80901699437494745</v>
      </c>
    </row>
    <row r="20" spans="9:12" x14ac:dyDescent="1.1499999999999999">
      <c r="I20" s="34"/>
      <c r="J20" s="34"/>
      <c r="K20" s="34"/>
      <c r="L20" s="34"/>
    </row>
    <row r="21" spans="9:12" x14ac:dyDescent="1.1499999999999999">
      <c r="I21" s="34"/>
      <c r="J21" s="34"/>
      <c r="K21" s="34"/>
      <c r="L21" s="34"/>
    </row>
  </sheetData>
  <sheetProtection selectLockedCells="1" selectUnlockedCells="1"/>
  <mergeCells count="1">
    <mergeCell ref="A1:M1"/>
  </mergeCells>
  <pageMargins left="0.7" right="0.7" top="0.75" bottom="0.75" header="0.3" footer="0.3"/>
  <pageSetup orientation="portrait" r:id="rId1"/>
  <ignoredErrors>
    <ignoredError sqref="K19:L19 K15" evalErro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0AB7-0188-4D1C-B998-6862AE050901}">
  <dimension ref="A1:V114"/>
  <sheetViews>
    <sheetView showGridLines="0" topLeftCell="A14" zoomScale="90" zoomScaleNormal="90" workbookViewId="0">
      <selection activeCell="A21" sqref="A21:B22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1A2F4709-6810-419D-BFE9-87CD2F976228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302E4-8270-464F-B355-CF28E36B55D2}">
  <dimension ref="A1:V114"/>
  <sheetViews>
    <sheetView showGridLines="0" topLeftCell="A13" zoomScale="90" zoomScaleNormal="90" workbookViewId="0">
      <selection activeCell="A21" sqref="A21:B22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CADC3F89-4E7C-4220-8169-7B941493111B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F931-241A-431E-B6A2-13015A883521}">
  <dimension ref="A1:V114"/>
  <sheetViews>
    <sheetView showGridLines="0" topLeftCell="A12" zoomScale="90" zoomScaleNormal="90" workbookViewId="0">
      <selection activeCell="A21" sqref="A21:B22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65B72A5E-0025-4666-9C57-E6B193728111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D957-A672-4FAD-A963-290674AB23A9}">
  <dimension ref="A1:V114"/>
  <sheetViews>
    <sheetView showGridLines="0" topLeftCell="A12" zoomScale="90" zoomScaleNormal="90" workbookViewId="0">
      <selection activeCell="D18" sqref="D18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6C477410-9E4F-492F-BDBD-D5DE3445F3D7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V114"/>
  <sheetViews>
    <sheetView showGridLines="0" tabSelected="1" zoomScaleNormal="100" workbookViewId="0">
      <selection activeCell="B20" sqref="B20"/>
    </sheetView>
  </sheetViews>
  <sheetFormatPr defaultColWidth="11.3984375" defaultRowHeight="17.25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97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96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43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A1:I2"/>
    <mergeCell ref="B111:C111"/>
    <mergeCell ref="B112:C112"/>
    <mergeCell ref="B108:C108"/>
    <mergeCell ref="B109:C109"/>
    <mergeCell ref="B110:C110"/>
  </mergeCells>
  <dataValidations count="1">
    <dataValidation type="list" allowBlank="1" showInputMessage="1" showErrorMessage="1" sqref="I26:I30 D34:D45 I45:I53 I34:I40 D48:D51 D26:D29 I58:I65 D56:D65" xr:uid="{528BFDC5-D3C1-4E80-9ABA-1EAC50222C13}">
      <formula1>$K$1:$K$2</formula1>
    </dataValidation>
  </dataValidations>
  <pageMargins left="0.7" right="0.7" top="0.75" bottom="0.75" header="0.3" footer="0.3"/>
  <pageSetup paperSize="9" scale="37" orientation="portrait" r:id="rId1"/>
  <ignoredErrors>
    <ignoredError sqref="K5 G43:I43 B54:C54 G30:H30 G40:I41 B44:D45 G53:H53 B52:D52 B66:C66 G66:H66 B25:I25 B67:I1048576 D66:F66 I66 B55:H55 E52:I52 E53:F53 I53 B47:I47 E44 B43:F43 B42:F42 B31:C31 B30:F30 I30 D54:I54 F27 E26:F26 E57:I57 E56:F56 E38:F38 E37:F37 B51:I51 E48:I48 E36:F36 E35:F35 E39:I39 E34:F34 E59:F59 E58:F58 B63:I65 E60:F60 E29:I29 E28:F28 E40:F40 E62:F62 E45 B24:C24 D24:F24 B33:I33 B32 C32:I32 E31:H31 E46 C46:D46 B53 H24:I24 G42:H42 H56:I56 E49:I49 C41:F41 E61:F61 G44:I44 B20:B22 E50:I5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81FE-EE67-4A64-A8D8-263E63AE3536}">
  <dimension ref="A1:V114"/>
  <sheetViews>
    <sheetView showGridLines="0" topLeftCell="A12" zoomScale="90" zoomScaleNormal="90" workbookViewId="0">
      <selection activeCell="A21" sqref="A21:B21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DEE83CAB-B86D-460F-A0D1-4A6EBDF7E5EA}">
      <formula1>$K$1:$K$2</formula1>
    </dataValidation>
  </dataValidations>
  <pageMargins left="0.7" right="0.7" top="0.75" bottom="0.75" header="0.3" footer="0.3"/>
  <pageSetup paperSize="9" orientation="portrait" r:id="rId1"/>
  <ignoredErrors>
    <ignoredError sqref="C24:I67 B20:B22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401C-8594-4C14-B6A7-6F2884D06710}">
  <dimension ref="A1:V114"/>
  <sheetViews>
    <sheetView showGridLines="0" topLeftCell="A16" zoomScale="90" zoomScaleNormal="90" workbookViewId="0">
      <selection activeCell="A21" sqref="A21:B21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6D1228AC-1470-48F0-BBDC-472444B9AA0E}">
      <formula1>$K$1:$K$2</formula1>
    </dataValidation>
  </dataValidations>
  <pageMargins left="0.7" right="0.7" top="0.75" bottom="0.75" header="0.3" footer="0.3"/>
  <pageSetup paperSize="9" orientation="portrait" r:id="rId1"/>
  <ignoredErrors>
    <ignoredError sqref="C24:I67 B20:B2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7A083-F08B-4979-A317-931418A16A1A}">
  <dimension ref="A1:V114"/>
  <sheetViews>
    <sheetView showGridLines="0" topLeftCell="A12" zoomScale="90" zoomScaleNormal="90" workbookViewId="0">
      <selection activeCell="A21" sqref="A21:B21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83BCB276-8B46-431F-AE3D-F2942E967434}">
      <formula1>$K$1:$K$2</formula1>
    </dataValidation>
  </dataValidations>
  <pageMargins left="0.7" right="0.7" top="0.75" bottom="0.75" header="0.3" footer="0.3"/>
  <pageSetup paperSize="9" orientation="portrait" r:id="rId1"/>
  <ignoredErrors>
    <ignoredError sqref="B20:I20 B22:I66 C21:I21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E34C2-F282-4D90-BF4F-007AECF37938}">
  <dimension ref="A1:V114"/>
  <sheetViews>
    <sheetView showGridLines="0" topLeftCell="A12" zoomScale="90" zoomScaleNormal="90" workbookViewId="0">
      <selection activeCell="A21" sqref="A21:B21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0800F0C9-9DA9-4F8A-9407-C746E8838B0F}">
      <formula1>$K$1:$K$2</formula1>
    </dataValidation>
  </dataValidations>
  <pageMargins left="0.7" right="0.7" top="0.75" bottom="0.75" header="0.3" footer="0.3"/>
  <pageSetup paperSize="9" orientation="portrait" r:id="rId1"/>
  <ignoredErrors>
    <ignoredError sqref="B21:I21 C20:I20 B23:I67 C22:I22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F42C-1D6F-49DB-ADFE-671EE30C393B}">
  <dimension ref="A1:V114"/>
  <sheetViews>
    <sheetView showGridLines="0" topLeftCell="A13" zoomScale="90" zoomScaleNormal="90" workbookViewId="0">
      <selection activeCell="A21" sqref="A21:B22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D572BF23-42EE-4D28-BD67-C33CFCDB6958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E277-13A7-4D91-B32A-759CC2F30B81}">
  <dimension ref="A1:V114"/>
  <sheetViews>
    <sheetView showGridLines="0" topLeftCell="A13" zoomScale="90" zoomScaleNormal="90" workbookViewId="0">
      <selection activeCell="A21" sqref="A21:B22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FD77EC5B-BBA3-4BD5-92CB-23D025EB83EF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350C-1DAC-4695-BBC0-A3E7EBD0DC3E}">
  <dimension ref="A1:V114"/>
  <sheetViews>
    <sheetView showGridLines="0" topLeftCell="A12" zoomScale="90" zoomScaleNormal="90" workbookViewId="0">
      <selection activeCell="A21" sqref="A21:B22"/>
    </sheetView>
  </sheetViews>
  <sheetFormatPr defaultColWidth="11.3984375" defaultRowHeight="17.25" customHeight="1" zeroHeight="1" x14ac:dyDescent="0.95"/>
  <cols>
    <col min="1" max="1" width="26.59765625" style="1" customWidth="1"/>
    <col min="2" max="2" width="17.1328125" style="2" customWidth="1"/>
    <col min="3" max="3" width="15.59765625" style="3" customWidth="1"/>
    <col min="4" max="4" width="14.59765625" style="1" customWidth="1"/>
    <col min="5" max="5" width="15.33203125" style="1" customWidth="1"/>
    <col min="6" max="6" width="30.73046875" style="1" customWidth="1"/>
    <col min="7" max="7" width="15.59765625" style="1" customWidth="1"/>
    <col min="8" max="8" width="14" style="1" customWidth="1"/>
    <col min="9" max="9" width="11.3984375" style="1" customWidth="1"/>
    <col min="10" max="16" width="0.59765625" style="26" customWidth="1"/>
    <col min="17" max="17" width="11.3984375" style="45"/>
    <col min="18" max="21" width="11.3984375" style="1"/>
    <col min="22" max="22" width="11.3984375" style="26"/>
    <col min="23" max="16383" width="11.3984375" style="1"/>
    <col min="16384" max="16384" width="8.86328125" style="1" customWidth="1"/>
  </cols>
  <sheetData>
    <row r="1" spans="1:22" ht="33" customHeight="1" x14ac:dyDescent="0.95">
      <c r="A1" s="60" t="s">
        <v>53</v>
      </c>
      <c r="B1" s="60"/>
      <c r="C1" s="60"/>
      <c r="D1" s="60"/>
      <c r="E1" s="60"/>
      <c r="F1" s="60"/>
      <c r="G1" s="60"/>
      <c r="H1" s="60"/>
      <c r="I1" s="60"/>
      <c r="K1" s="26" t="s">
        <v>58</v>
      </c>
    </row>
    <row r="2" spans="1:22" ht="15.75" customHeight="1" x14ac:dyDescent="0.95">
      <c r="A2" s="60"/>
      <c r="B2" s="60"/>
      <c r="C2" s="60"/>
      <c r="D2" s="60"/>
      <c r="E2" s="60"/>
      <c r="F2" s="60"/>
      <c r="G2" s="60"/>
      <c r="H2" s="60"/>
      <c r="I2" s="60"/>
      <c r="K2" s="26" t="s">
        <v>59</v>
      </c>
    </row>
    <row r="3" spans="1:22" x14ac:dyDescent="0.95">
      <c r="J3" s="26" t="s">
        <v>89</v>
      </c>
    </row>
    <row r="4" spans="1:22" x14ac:dyDescent="0.95">
      <c r="A4" s="15"/>
      <c r="K4" s="47">
        <f>SUMIFS(C26:C29,D26:D29,V4)+SUMIF(D34:D43,V4,C34:C43)+SUMIF(D48:D51,V4,C48:C51)+SUMIF(D56:D65,V4,C56:C65)+SUMIF(I26:I29,V4,H26:H29)+SUMIF(I34:I39,V4,H34:H39)+SUMIF(I45:I52,V4,H45:H52)+SUMIF(I58:I65,V4,H58:H65)</f>
        <v>0</v>
      </c>
      <c r="L4" s="50" t="str">
        <f>IFERROR((K4/$M$4),"0%")</f>
        <v>0%</v>
      </c>
      <c r="M4" s="51">
        <f>K4+K5</f>
        <v>0</v>
      </c>
      <c r="V4" s="46" t="s">
        <v>59</v>
      </c>
    </row>
    <row r="5" spans="1:22" ht="29.35" customHeight="1" x14ac:dyDescent="1.25">
      <c r="E5" s="55" t="s">
        <v>67</v>
      </c>
      <c r="F5" s="55" t="s">
        <v>94</v>
      </c>
      <c r="G5" s="55" t="s">
        <v>91</v>
      </c>
      <c r="J5" s="26" t="s">
        <v>88</v>
      </c>
      <c r="K5" s="56">
        <f>SUMIFS(C26:C29,D26:D29,V5)+SUMIF(D34:D43,V5,C34:C43)+SUMIF(D48:D51,V5,C48:C51)+SUMIF(D56:D65,V5,C56:C65)+SUMIF(I26:I29,V5,H26:H29)+SUMIF(I34:I39,V5,H34:H39)+SUMIF(I45:I52,V5,H45:H52)+SUMIF(I58:I65,V5,H58:H65)</f>
        <v>0</v>
      </c>
      <c r="L5" s="57" t="str">
        <f>IFERROR((K5/$M$4),"0%")</f>
        <v>0%</v>
      </c>
      <c r="V5" s="46" t="s">
        <v>58</v>
      </c>
    </row>
    <row r="6" spans="1:22" ht="81.400000000000006" customHeight="1" x14ac:dyDescent="0.95">
      <c r="E6" s="54">
        <f>C30/B19</f>
        <v>0</v>
      </c>
      <c r="F6" s="54">
        <f>H53/B19</f>
        <v>0</v>
      </c>
      <c r="G6" s="54">
        <f>C44/B19</f>
        <v>0</v>
      </c>
    </row>
    <row r="7" spans="1:22" ht="26.65" x14ac:dyDescent="0.95">
      <c r="E7" s="53"/>
    </row>
    <row r="8" spans="1:22" ht="22.9" x14ac:dyDescent="1.25">
      <c r="E8" s="55" t="s">
        <v>13</v>
      </c>
      <c r="F8" s="55" t="s">
        <v>95</v>
      </c>
      <c r="G8" s="55" t="s">
        <v>92</v>
      </c>
    </row>
    <row r="9" spans="1:22" ht="81.400000000000006" customHeight="1" x14ac:dyDescent="0.95">
      <c r="E9" s="54">
        <f>H30/B19</f>
        <v>0</v>
      </c>
      <c r="F9" s="54">
        <f>H66/B19</f>
        <v>0</v>
      </c>
      <c r="G9" s="54">
        <f>C52/B19</f>
        <v>0</v>
      </c>
      <c r="K9" s="26">
        <v>1</v>
      </c>
    </row>
    <row r="10" spans="1:22" x14ac:dyDescent="0.95">
      <c r="K10" s="26">
        <v>1</v>
      </c>
    </row>
    <row r="11" spans="1:22" ht="22.9" x14ac:dyDescent="1.25">
      <c r="E11" s="58" t="s">
        <v>90</v>
      </c>
      <c r="G11" s="55" t="s">
        <v>93</v>
      </c>
      <c r="K11" s="26">
        <v>1</v>
      </c>
    </row>
    <row r="12" spans="1:22" ht="81.400000000000006" customHeight="1" x14ac:dyDescent="0.95">
      <c r="E12" s="54">
        <f>H40/B19</f>
        <v>0</v>
      </c>
      <c r="G12" s="54">
        <f>C66/B19</f>
        <v>0</v>
      </c>
      <c r="K12" s="26">
        <v>1</v>
      </c>
    </row>
    <row r="13" spans="1:22" x14ac:dyDescent="0.95">
      <c r="K13" s="26">
        <v>1</v>
      </c>
    </row>
    <row r="14" spans="1:22" x14ac:dyDescent="0.95">
      <c r="K14" s="26">
        <v>1</v>
      </c>
    </row>
    <row r="15" spans="1:22" x14ac:dyDescent="0.95">
      <c r="K15" s="26">
        <v>1</v>
      </c>
    </row>
    <row r="16" spans="1:22" x14ac:dyDescent="0.95">
      <c r="K16" s="26">
        <v>1</v>
      </c>
    </row>
    <row r="17" spans="1:11" x14ac:dyDescent="0.95">
      <c r="K17" s="26">
        <v>1</v>
      </c>
    </row>
    <row r="18" spans="1:11" x14ac:dyDescent="0.95">
      <c r="B18" s="28"/>
      <c r="K18" s="26">
        <v>1</v>
      </c>
    </row>
    <row r="19" spans="1:11" x14ac:dyDescent="0.95">
      <c r="A19" s="31" t="s">
        <v>57</v>
      </c>
      <c r="B19" s="32">
        <v>20000</v>
      </c>
      <c r="K19" s="26">
        <v>1</v>
      </c>
    </row>
    <row r="20" spans="1:11" x14ac:dyDescent="0.95">
      <c r="A20" s="29" t="s">
        <v>2</v>
      </c>
      <c r="B20" s="30">
        <f>B30+B44+B52+B66+G30+G40+G53+G66</f>
        <v>0</v>
      </c>
      <c r="K20" s="26">
        <v>1</v>
      </c>
    </row>
    <row r="21" spans="1:11" x14ac:dyDescent="0.95">
      <c r="A21" s="29" t="s">
        <v>98</v>
      </c>
      <c r="B21" s="30">
        <f>C30+C44+C52+C66+H30+H40+H53+H66</f>
        <v>0</v>
      </c>
    </row>
    <row r="22" spans="1:11" x14ac:dyDescent="0.95">
      <c r="A22" s="29" t="s">
        <v>74</v>
      </c>
      <c r="B22" s="30">
        <f>B20-B21</f>
        <v>0</v>
      </c>
      <c r="K22" s="26">
        <v>1</v>
      </c>
    </row>
    <row r="23" spans="1:11" x14ac:dyDescent="0.95">
      <c r="K23" s="26">
        <v>1</v>
      </c>
    </row>
    <row r="24" spans="1:11" x14ac:dyDescent="0.95">
      <c r="A24" s="17" t="s">
        <v>54</v>
      </c>
      <c r="B24" s="48"/>
      <c r="C24" s="50">
        <f>IFERROR(1-D24,"")</f>
        <v>1</v>
      </c>
      <c r="D24" s="49">
        <f>IFERROR(C30/B19,"")</f>
        <v>0</v>
      </c>
      <c r="F24" s="17" t="s">
        <v>54</v>
      </c>
      <c r="H24" s="50">
        <f>IFERROR(1-I24,"")</f>
        <v>1</v>
      </c>
      <c r="I24" s="50">
        <f>IFERROR(H30/B19,"")</f>
        <v>0</v>
      </c>
      <c r="K24" s="26">
        <v>1</v>
      </c>
    </row>
    <row r="25" spans="1:11" x14ac:dyDescent="0.95">
      <c r="A25" s="27" t="s">
        <v>67</v>
      </c>
      <c r="B25" s="18" t="s">
        <v>2</v>
      </c>
      <c r="C25" s="19" t="s">
        <v>55</v>
      </c>
      <c r="D25" s="17" t="s">
        <v>56</v>
      </c>
      <c r="F25" s="27" t="s">
        <v>13</v>
      </c>
      <c r="G25" s="18" t="s">
        <v>2</v>
      </c>
      <c r="H25" s="19" t="s">
        <v>55</v>
      </c>
      <c r="I25" s="17" t="s">
        <v>56</v>
      </c>
      <c r="K25" s="26">
        <v>1</v>
      </c>
    </row>
    <row r="26" spans="1:11" x14ac:dyDescent="0.95">
      <c r="A26" s="4" t="s">
        <v>68</v>
      </c>
      <c r="B26" s="5"/>
      <c r="C26" s="6"/>
      <c r="D26" s="5"/>
      <c r="F26" s="4" t="s">
        <v>14</v>
      </c>
      <c r="G26" s="5"/>
      <c r="H26" s="6"/>
      <c r="I26" s="5"/>
      <c r="K26" s="26">
        <v>1</v>
      </c>
    </row>
    <row r="27" spans="1:11" x14ac:dyDescent="0.95">
      <c r="A27" s="4" t="s">
        <v>69</v>
      </c>
      <c r="B27" s="5"/>
      <c r="C27" s="52"/>
      <c r="D27" s="5"/>
      <c r="F27" s="4" t="s">
        <v>41</v>
      </c>
      <c r="G27" s="5"/>
      <c r="H27" s="6"/>
      <c r="I27" s="5"/>
      <c r="K27" s="26">
        <v>1</v>
      </c>
    </row>
    <row r="28" spans="1:11" x14ac:dyDescent="0.95">
      <c r="A28" s="4" t="s">
        <v>70</v>
      </c>
      <c r="B28" s="5"/>
      <c r="C28" s="5"/>
      <c r="D28" s="5"/>
      <c r="F28" s="4" t="s">
        <v>42</v>
      </c>
      <c r="G28" s="5"/>
      <c r="H28" s="6"/>
      <c r="I28" s="5"/>
      <c r="K28" s="26">
        <v>1</v>
      </c>
    </row>
    <row r="29" spans="1:11" x14ac:dyDescent="0.95">
      <c r="A29" s="4" t="s">
        <v>71</v>
      </c>
      <c r="B29" s="5"/>
      <c r="C29" s="5"/>
      <c r="D29" s="5"/>
      <c r="F29" s="4" t="s">
        <v>45</v>
      </c>
      <c r="G29" s="5"/>
      <c r="H29" s="6"/>
      <c r="I29" s="5"/>
      <c r="K29" s="26">
        <v>1</v>
      </c>
    </row>
    <row r="30" spans="1:11" ht="19.899999999999999" x14ac:dyDescent="1.1000000000000001">
      <c r="A30" s="21" t="s">
        <v>72</v>
      </c>
      <c r="B30" s="23">
        <f>SUM(B26:B29)</f>
        <v>0</v>
      </c>
      <c r="C30" s="25">
        <f>SUM(C26:C29)</f>
        <v>0</v>
      </c>
      <c r="F30" s="21" t="s">
        <v>60</v>
      </c>
      <c r="G30" s="23">
        <f>SUM(G26:G29)</f>
        <v>0</v>
      </c>
      <c r="H30" s="23">
        <f>SUM(H26:H29)</f>
        <v>0</v>
      </c>
    </row>
    <row r="31" spans="1:11" x14ac:dyDescent="0.95"/>
    <row r="32" spans="1:11" x14ac:dyDescent="0.95">
      <c r="A32" s="17" t="s">
        <v>54</v>
      </c>
      <c r="B32" s="48"/>
      <c r="C32" s="50">
        <f>IFERROR(1-D32,"")</f>
        <v>1</v>
      </c>
      <c r="D32" s="49">
        <f>IFERROR(C44/B19,"")</f>
        <v>0</v>
      </c>
      <c r="F32" s="17" t="s">
        <v>54</v>
      </c>
      <c r="G32" s="48"/>
      <c r="H32" s="50">
        <f>IFERROR(1-I32,"")</f>
        <v>1</v>
      </c>
      <c r="I32" s="49">
        <f>IFERROR(H40/B19,"")</f>
        <v>0</v>
      </c>
    </row>
    <row r="33" spans="1:9" x14ac:dyDescent="0.95">
      <c r="A33" s="27" t="s">
        <v>3</v>
      </c>
      <c r="B33" s="18" t="s">
        <v>2</v>
      </c>
      <c r="C33" s="19" t="s">
        <v>55</v>
      </c>
      <c r="D33" s="17" t="s">
        <v>56</v>
      </c>
      <c r="F33" s="27" t="s">
        <v>1</v>
      </c>
      <c r="G33" s="18" t="s">
        <v>2</v>
      </c>
      <c r="H33" s="19" t="s">
        <v>55</v>
      </c>
      <c r="I33" s="17" t="s">
        <v>56</v>
      </c>
    </row>
    <row r="34" spans="1:9" x14ac:dyDescent="0.95">
      <c r="A34" s="4" t="s">
        <v>33</v>
      </c>
      <c r="B34" s="5"/>
      <c r="C34" s="6"/>
      <c r="D34" s="5"/>
      <c r="F34" s="4" t="s">
        <v>40</v>
      </c>
      <c r="G34" s="5"/>
      <c r="H34" s="6"/>
      <c r="I34" s="5"/>
    </row>
    <row r="35" spans="1:9" x14ac:dyDescent="0.95">
      <c r="A35" s="4" t="s">
        <v>4</v>
      </c>
      <c r="B35" s="5"/>
      <c r="C35" s="5"/>
      <c r="D35" s="5"/>
      <c r="F35" s="4" t="s">
        <v>21</v>
      </c>
      <c r="G35" s="5"/>
      <c r="H35" s="6"/>
      <c r="I35" s="5"/>
    </row>
    <row r="36" spans="1:9" x14ac:dyDescent="0.95">
      <c r="A36" s="4" t="s">
        <v>5</v>
      </c>
      <c r="B36" s="5"/>
      <c r="C36" s="5"/>
      <c r="D36" s="5"/>
      <c r="F36" s="4" t="s">
        <v>22</v>
      </c>
      <c r="G36" s="5"/>
      <c r="H36" s="6"/>
      <c r="I36" s="5"/>
    </row>
    <row r="37" spans="1:9" x14ac:dyDescent="0.95">
      <c r="A37" s="4" t="s">
        <v>6</v>
      </c>
      <c r="B37" s="5"/>
      <c r="C37" s="5"/>
      <c r="D37" s="5"/>
      <c r="F37" s="4" t="s">
        <v>23</v>
      </c>
      <c r="G37" s="5"/>
      <c r="H37" s="6"/>
      <c r="I37" s="5"/>
    </row>
    <row r="38" spans="1:9" x14ac:dyDescent="0.95">
      <c r="A38" s="4" t="s">
        <v>7</v>
      </c>
      <c r="B38" s="5"/>
      <c r="C38" s="5"/>
      <c r="D38" s="5"/>
      <c r="F38" s="4" t="s">
        <v>24</v>
      </c>
      <c r="G38" s="5"/>
      <c r="H38" s="6"/>
      <c r="I38" s="5"/>
    </row>
    <row r="39" spans="1:9" x14ac:dyDescent="0.95">
      <c r="A39" s="4" t="s">
        <v>8</v>
      </c>
      <c r="B39" s="5"/>
      <c r="C39" s="5"/>
      <c r="D39" s="5"/>
      <c r="F39" s="4" t="s">
        <v>0</v>
      </c>
      <c r="G39" s="5"/>
      <c r="H39" s="6"/>
      <c r="I39" s="5"/>
    </row>
    <row r="40" spans="1:9" ht="19.899999999999999" x14ac:dyDescent="1.1000000000000001">
      <c r="A40" s="4" t="s">
        <v>9</v>
      </c>
      <c r="B40" s="5"/>
      <c r="C40" s="5"/>
      <c r="D40" s="5"/>
      <c r="F40" s="21" t="s">
        <v>61</v>
      </c>
      <c r="G40" s="23">
        <f>SUM(G34:G39)</f>
        <v>0</v>
      </c>
      <c r="H40" s="23">
        <f>SUM(H34:H39)</f>
        <v>0</v>
      </c>
      <c r="I40" s="20"/>
    </row>
    <row r="41" spans="1:9" x14ac:dyDescent="0.95">
      <c r="A41" s="4" t="s">
        <v>44</v>
      </c>
      <c r="B41" s="5"/>
      <c r="C41" s="5"/>
      <c r="D41" s="5"/>
    </row>
    <row r="42" spans="1:9" x14ac:dyDescent="0.95">
      <c r="A42" s="4" t="s">
        <v>26</v>
      </c>
      <c r="B42" s="5"/>
      <c r="C42" s="5"/>
      <c r="D42" s="5"/>
    </row>
    <row r="43" spans="1:9" x14ac:dyDescent="0.95">
      <c r="A43" s="4" t="s">
        <v>0</v>
      </c>
      <c r="B43" s="5"/>
      <c r="C43" s="5"/>
      <c r="D43" s="5"/>
      <c r="F43" s="17" t="s">
        <v>54</v>
      </c>
      <c r="G43" s="48"/>
      <c r="H43" s="50">
        <f>IFERROR(1-I43,"")</f>
        <v>1</v>
      </c>
      <c r="I43" s="49">
        <f>IFERROR(H53/B19,"")</f>
        <v>0</v>
      </c>
    </row>
    <row r="44" spans="1:9" ht="19.899999999999999" x14ac:dyDescent="1.1000000000000001">
      <c r="A44" s="21" t="s">
        <v>66</v>
      </c>
      <c r="B44" s="23">
        <f>SUM(B34:B43)</f>
        <v>0</v>
      </c>
      <c r="C44" s="25">
        <f>SUM(C34:C43)</f>
        <v>0</v>
      </c>
      <c r="D44" s="20"/>
      <c r="F44" s="27" t="s">
        <v>15</v>
      </c>
      <c r="G44" s="18" t="s">
        <v>2</v>
      </c>
      <c r="H44" s="19" t="s">
        <v>55</v>
      </c>
      <c r="I44" s="17" t="s">
        <v>56</v>
      </c>
    </row>
    <row r="45" spans="1:9" ht="19.899999999999999" x14ac:dyDescent="1.1000000000000001">
      <c r="A45" s="21"/>
      <c r="B45" s="23"/>
      <c r="C45" s="25"/>
      <c r="D45" s="20"/>
      <c r="F45" s="4" t="s">
        <v>16</v>
      </c>
      <c r="G45" s="5"/>
      <c r="H45" s="6"/>
      <c r="I45" s="5"/>
    </row>
    <row r="46" spans="1:9" x14ac:dyDescent="0.95">
      <c r="A46" s="17" t="s">
        <v>54</v>
      </c>
      <c r="C46" s="50">
        <f>IFERROR(1-D46,"")</f>
        <v>1</v>
      </c>
      <c r="D46" s="49">
        <f>IFERROR(C52/B19,"")</f>
        <v>0</v>
      </c>
      <c r="F46" s="4" t="s">
        <v>17</v>
      </c>
      <c r="G46" s="5"/>
      <c r="H46" s="6"/>
      <c r="I46" s="5"/>
    </row>
    <row r="47" spans="1:9" x14ac:dyDescent="0.95">
      <c r="A47" s="27" t="s">
        <v>39</v>
      </c>
      <c r="B47" s="18" t="s">
        <v>2</v>
      </c>
      <c r="C47" s="19" t="s">
        <v>55</v>
      </c>
      <c r="D47" s="17" t="s">
        <v>56</v>
      </c>
      <c r="F47" s="4" t="s">
        <v>18</v>
      </c>
      <c r="G47" s="5"/>
      <c r="H47" s="6"/>
      <c r="I47" s="5"/>
    </row>
    <row r="48" spans="1:9" x14ac:dyDescent="0.95">
      <c r="A48" s="4" t="s">
        <v>10</v>
      </c>
      <c r="B48" s="5"/>
      <c r="C48" s="6"/>
      <c r="D48" s="5"/>
      <c r="F48" s="4" t="s">
        <v>19</v>
      </c>
      <c r="G48" s="5"/>
      <c r="H48" s="6"/>
      <c r="I48" s="5"/>
    </row>
    <row r="49" spans="1:9" x14ac:dyDescent="0.95">
      <c r="A49" s="4" t="s">
        <v>11</v>
      </c>
      <c r="B49" s="5"/>
      <c r="C49" s="6"/>
      <c r="D49" s="5"/>
      <c r="F49" s="4" t="s">
        <v>25</v>
      </c>
      <c r="G49" s="5"/>
      <c r="H49" s="6"/>
      <c r="I49" s="5"/>
    </row>
    <row r="50" spans="1:9" x14ac:dyDescent="0.95">
      <c r="A50" s="4" t="s">
        <v>12</v>
      </c>
      <c r="B50" s="5"/>
      <c r="C50" s="6"/>
      <c r="D50" s="5"/>
      <c r="F50" s="4" t="s">
        <v>20</v>
      </c>
      <c r="G50" s="5"/>
      <c r="H50" s="6"/>
      <c r="I50" s="5"/>
    </row>
    <row r="51" spans="1:9" x14ac:dyDescent="0.95">
      <c r="A51" s="4" t="s">
        <v>43</v>
      </c>
      <c r="B51" s="5"/>
      <c r="C51" s="6"/>
      <c r="D51" s="5"/>
      <c r="F51" s="4" t="s">
        <v>51</v>
      </c>
      <c r="G51" s="5"/>
      <c r="H51" s="6"/>
      <c r="I51" s="5"/>
    </row>
    <row r="52" spans="1:9" ht="19.899999999999999" x14ac:dyDescent="1.1000000000000001">
      <c r="A52" s="21" t="s">
        <v>64</v>
      </c>
      <c r="B52" s="23">
        <f>SUM(B48:B51)</f>
        <v>0</v>
      </c>
      <c r="C52" s="23">
        <f>SUM(C48:C51)</f>
        <v>0</v>
      </c>
      <c r="D52" s="20"/>
      <c r="F52" s="4" t="s">
        <v>43</v>
      </c>
      <c r="G52" s="5"/>
      <c r="H52" s="6"/>
      <c r="I52" s="5"/>
    </row>
    <row r="53" spans="1:9" ht="19.899999999999999" x14ac:dyDescent="1.1000000000000001">
      <c r="A53" s="21"/>
      <c r="B53" s="23"/>
      <c r="F53" s="21" t="s">
        <v>62</v>
      </c>
      <c r="G53" s="23">
        <f>SUM(G45:G52)</f>
        <v>0</v>
      </c>
      <c r="H53" s="23">
        <f>SUM(H45:H52)</f>
        <v>0</v>
      </c>
      <c r="I53" s="23"/>
    </row>
    <row r="54" spans="1:9" x14ac:dyDescent="0.95">
      <c r="A54" s="17" t="s">
        <v>54</v>
      </c>
      <c r="B54" s="48"/>
      <c r="C54" s="50">
        <f>IFERROR(1-D54,"")</f>
        <v>1</v>
      </c>
      <c r="D54" s="49">
        <f>IFERROR(C66/B19,"")</f>
        <v>0</v>
      </c>
    </row>
    <row r="55" spans="1:9" ht="17.25" customHeight="1" x14ac:dyDescent="0.95">
      <c r="A55" s="27" t="s">
        <v>73</v>
      </c>
      <c r="B55" s="18" t="s">
        <v>2</v>
      </c>
      <c r="C55" s="19" t="s">
        <v>55</v>
      </c>
      <c r="D55" s="17" t="s">
        <v>56</v>
      </c>
    </row>
    <row r="56" spans="1:9" x14ac:dyDescent="0.95">
      <c r="A56" s="4" t="s">
        <v>38</v>
      </c>
      <c r="B56" s="5"/>
      <c r="C56" s="6"/>
      <c r="D56" s="5"/>
      <c r="F56" s="17" t="s">
        <v>54</v>
      </c>
      <c r="G56" s="48" t="s">
        <v>87</v>
      </c>
      <c r="H56" s="50">
        <f>IFERROR(1-I56,"")</f>
        <v>1</v>
      </c>
      <c r="I56" s="49">
        <f>IFERROR(H66/B19,"")</f>
        <v>0</v>
      </c>
    </row>
    <row r="57" spans="1:9" x14ac:dyDescent="0.95">
      <c r="A57" s="4" t="s">
        <v>36</v>
      </c>
      <c r="B57" s="5"/>
      <c r="C57" s="6"/>
      <c r="D57" s="5"/>
      <c r="F57" s="27" t="s">
        <v>27</v>
      </c>
      <c r="G57" s="18" t="s">
        <v>2</v>
      </c>
      <c r="H57" s="19" t="s">
        <v>55</v>
      </c>
      <c r="I57" s="17" t="s">
        <v>56</v>
      </c>
    </row>
    <row r="58" spans="1:9" ht="34.5" x14ac:dyDescent="0.95">
      <c r="A58" s="4" t="s">
        <v>50</v>
      </c>
      <c r="B58" s="5"/>
      <c r="C58" s="6"/>
      <c r="D58" s="5"/>
      <c r="F58" s="4" t="s">
        <v>28</v>
      </c>
      <c r="G58" s="5"/>
      <c r="H58" s="6"/>
      <c r="I58" s="5"/>
    </row>
    <row r="59" spans="1:9" x14ac:dyDescent="0.95">
      <c r="A59" s="4" t="s">
        <v>37</v>
      </c>
      <c r="B59" s="5"/>
      <c r="C59" s="6"/>
      <c r="D59" s="5"/>
      <c r="F59" s="4" t="s">
        <v>35</v>
      </c>
      <c r="G59" s="5"/>
      <c r="H59" s="6"/>
      <c r="I59" s="5"/>
    </row>
    <row r="60" spans="1:9" x14ac:dyDescent="0.95">
      <c r="A60" s="4" t="s">
        <v>46</v>
      </c>
      <c r="B60" s="5"/>
      <c r="C60" s="6"/>
      <c r="D60" s="5"/>
      <c r="F60" s="4" t="s">
        <v>29</v>
      </c>
      <c r="G60" s="5"/>
      <c r="H60" s="6"/>
      <c r="I60" s="5"/>
    </row>
    <row r="61" spans="1:9" x14ac:dyDescent="0.95">
      <c r="A61" s="4" t="s">
        <v>47</v>
      </c>
      <c r="B61" s="5"/>
      <c r="C61" s="6"/>
      <c r="D61" s="5"/>
      <c r="F61" s="4" t="s">
        <v>32</v>
      </c>
      <c r="G61" s="5"/>
      <c r="H61" s="6"/>
      <c r="I61" s="5"/>
    </row>
    <row r="62" spans="1:9" ht="34.5" x14ac:dyDescent="0.95">
      <c r="A62" s="4" t="s">
        <v>48</v>
      </c>
      <c r="B62" s="5"/>
      <c r="C62" s="6"/>
      <c r="D62" s="5"/>
      <c r="F62" s="4" t="s">
        <v>30</v>
      </c>
      <c r="G62" s="5"/>
      <c r="H62" s="6"/>
      <c r="I62" s="5"/>
    </row>
    <row r="63" spans="1:9" x14ac:dyDescent="0.95">
      <c r="A63" s="4" t="s">
        <v>49</v>
      </c>
      <c r="B63" s="5"/>
      <c r="C63" s="6"/>
      <c r="D63" s="5"/>
      <c r="F63" s="4" t="s">
        <v>31</v>
      </c>
      <c r="G63" s="5"/>
      <c r="H63" s="6"/>
      <c r="I63" s="5"/>
    </row>
    <row r="64" spans="1:9" x14ac:dyDescent="0.95">
      <c r="A64" s="4" t="s">
        <v>43</v>
      </c>
      <c r="B64" s="5"/>
      <c r="C64" s="6"/>
      <c r="D64" s="5"/>
      <c r="F64" s="4" t="s">
        <v>34</v>
      </c>
      <c r="G64" s="5"/>
      <c r="H64" s="6"/>
      <c r="I64" s="5"/>
    </row>
    <row r="65" spans="1:9" x14ac:dyDescent="0.95">
      <c r="A65" s="10"/>
      <c r="B65" s="11"/>
      <c r="C65" s="12"/>
      <c r="D65" s="11"/>
      <c r="F65" s="4" t="s">
        <v>52</v>
      </c>
      <c r="G65" s="5"/>
      <c r="H65" s="12"/>
      <c r="I65" s="5"/>
    </row>
    <row r="66" spans="1:9" ht="19.899999999999999" x14ac:dyDescent="1.1000000000000001">
      <c r="A66" s="21" t="s">
        <v>65</v>
      </c>
      <c r="B66" s="24">
        <f>SUM(B56:B65)</f>
        <v>0</v>
      </c>
      <c r="C66" s="43">
        <f>SUM(C56:C65)</f>
        <v>0</v>
      </c>
      <c r="F66" s="21" t="s">
        <v>63</v>
      </c>
      <c r="G66" s="22">
        <f>SUM(G58:G65)</f>
        <v>0</v>
      </c>
      <c r="H66" s="44">
        <f>SUM(H58:H65)</f>
        <v>0</v>
      </c>
      <c r="I66" s="8"/>
    </row>
    <row r="67" spans="1:9" x14ac:dyDescent="0.95"/>
    <row r="68" spans="1:9" x14ac:dyDescent="0.95"/>
    <row r="70" spans="1:9" ht="35.25" hidden="1" customHeight="1" x14ac:dyDescent="0.95"/>
    <row r="97" spans="1:4" ht="17.25" customHeight="1" x14ac:dyDescent="0.95"/>
    <row r="98" spans="1:4" x14ac:dyDescent="0.95"/>
    <row r="100" spans="1:4" hidden="1" x14ac:dyDescent="0.95">
      <c r="A100" s="7"/>
      <c r="B100" s="8"/>
      <c r="C100" s="9"/>
      <c r="D100" s="8"/>
    </row>
    <row r="108" spans="1:4" hidden="1" x14ac:dyDescent="0.95">
      <c r="B108" s="61"/>
      <c r="C108" s="61"/>
      <c r="D108" s="13"/>
    </row>
    <row r="109" spans="1:4" hidden="1" x14ac:dyDescent="0.95">
      <c r="B109" s="61"/>
      <c r="C109" s="61"/>
      <c r="D109" s="13"/>
    </row>
    <row r="110" spans="1:4" hidden="1" x14ac:dyDescent="0.95">
      <c r="B110" s="61"/>
      <c r="C110" s="61"/>
      <c r="D110" s="14"/>
    </row>
    <row r="111" spans="1:4" hidden="1" x14ac:dyDescent="0.95">
      <c r="B111" s="61"/>
      <c r="C111" s="61"/>
      <c r="D111" s="13"/>
    </row>
    <row r="112" spans="1:4" hidden="1" x14ac:dyDescent="0.95">
      <c r="B112" s="61"/>
      <c r="C112" s="61"/>
      <c r="D112" s="13"/>
    </row>
    <row r="113" spans="2:4" hidden="1" x14ac:dyDescent="0.95">
      <c r="B113" s="15"/>
      <c r="C113" s="16"/>
      <c r="D113" s="15"/>
    </row>
    <row r="114" spans="2:4" hidden="1" x14ac:dyDescent="0.95">
      <c r="B114" s="1"/>
    </row>
  </sheetData>
  <mergeCells count="6">
    <mergeCell ref="B112:C112"/>
    <mergeCell ref="A1:I2"/>
    <mergeCell ref="B108:C108"/>
    <mergeCell ref="B109:C109"/>
    <mergeCell ref="B110:C110"/>
    <mergeCell ref="B111:C111"/>
  </mergeCells>
  <dataValidations count="1">
    <dataValidation type="list" allowBlank="1" showInputMessage="1" showErrorMessage="1" sqref="I26:I30 I34:I40 I45:I53 D48:D51 D56:D65 D26:D29 D34:D45 I58:I65" xr:uid="{A7651F56-F432-4909-8563-FE53DF860E3C}">
      <formula1>$K$1:$K$2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Fondo de Emergencia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fpineda</dc:creator>
  <cp:lastModifiedBy>Julio Cesar Pineda</cp:lastModifiedBy>
  <cp:lastPrinted>2025-03-18T01:50:10Z</cp:lastPrinted>
  <dcterms:created xsi:type="dcterms:W3CDTF">2018-04-03T05:17:20Z</dcterms:created>
  <dcterms:modified xsi:type="dcterms:W3CDTF">2025-12-30T23:07:03Z</dcterms:modified>
</cp:coreProperties>
</file>